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" sheetId="1" r:id="rId1"/>
  </sheets>
  <definedNames>
    <definedName name="_xlnm._FilterDatabase" localSheetId="0" hidden="1">sheet!$A$5:$XFC$86</definedName>
    <definedName name="_xlnm.Print_Titles" localSheetId="0">sheet!$3:$5</definedName>
  </definedNames>
  <calcPr calcId="144525"/>
</workbook>
</file>

<file path=xl/sharedStrings.xml><?xml version="1.0" encoding="utf-8"?>
<sst xmlns="http://schemas.openxmlformats.org/spreadsheetml/2006/main" count="580" uniqueCount="310">
  <si>
    <t>遵义医科大学研究生德育考核结果汇总表</t>
  </si>
  <si>
    <r>
      <rPr>
        <b/>
        <sz val="12"/>
        <color rgb="FF000000"/>
        <rFont val="宋体"/>
        <charset val="134"/>
      </rPr>
      <t>报送单位（公章）：</t>
    </r>
    <r>
      <rPr>
        <b/>
        <u/>
        <sz val="12"/>
        <color rgb="FF000000"/>
        <rFont val="宋体"/>
        <charset val="134"/>
      </rPr>
      <t xml:space="preserve">遵义医科大学第二附属医院   </t>
    </r>
  </si>
  <si>
    <r>
      <rPr>
        <b/>
        <sz val="12"/>
        <color rgb="FF000000"/>
        <rFont val="宋体"/>
        <charset val="134"/>
      </rPr>
      <t>负责人（签名）：</t>
    </r>
    <r>
      <rPr>
        <b/>
        <u/>
        <sz val="12"/>
        <color rgb="FF000000"/>
        <rFont val="宋体"/>
        <charset val="134"/>
      </rPr>
      <t xml:space="preserve">          </t>
    </r>
  </si>
  <si>
    <r>
      <rPr>
        <b/>
        <sz val="12"/>
        <color rgb="FF000000"/>
        <rFont val="宋体"/>
        <charset val="134"/>
      </rPr>
      <t>填报人：</t>
    </r>
    <r>
      <rPr>
        <b/>
        <u/>
        <sz val="12"/>
        <color rgb="FF000000"/>
        <rFont val="宋体"/>
        <charset val="134"/>
      </rPr>
      <t xml:space="preserve">  刘玉茹    </t>
    </r>
    <r>
      <rPr>
        <b/>
        <sz val="12"/>
        <color rgb="FF000000"/>
        <rFont val="宋体"/>
        <charset val="134"/>
      </rPr>
      <t xml:space="preserve">                                                                              </t>
    </r>
  </si>
  <si>
    <r>
      <rPr>
        <b/>
        <sz val="12"/>
        <color rgb="FF000000"/>
        <rFont val="宋体"/>
        <charset val="134"/>
      </rPr>
      <t>日期：</t>
    </r>
    <r>
      <rPr>
        <b/>
        <u/>
        <sz val="12"/>
        <color rgb="FF000000"/>
        <rFont val="宋体"/>
        <charset val="134"/>
      </rPr>
      <t xml:space="preserve"> 2022 </t>
    </r>
    <r>
      <rPr>
        <b/>
        <sz val="12"/>
        <color rgb="FF000000"/>
        <rFont val="宋体"/>
        <charset val="134"/>
      </rPr>
      <t>年</t>
    </r>
    <r>
      <rPr>
        <b/>
        <u/>
        <sz val="12"/>
        <color rgb="FF000000"/>
        <rFont val="宋体"/>
        <charset val="134"/>
      </rPr>
      <t xml:space="preserve">  8 </t>
    </r>
    <r>
      <rPr>
        <b/>
        <sz val="12"/>
        <color rgb="FF000000"/>
        <rFont val="宋体"/>
        <charset val="134"/>
      </rPr>
      <t>月</t>
    </r>
    <r>
      <rPr>
        <b/>
        <u/>
        <sz val="12"/>
        <color rgb="FF000000"/>
        <rFont val="宋体"/>
        <charset val="134"/>
      </rPr>
      <t xml:space="preserve">  23 </t>
    </r>
    <r>
      <rPr>
        <b/>
        <sz val="12"/>
        <color rgb="FF000000"/>
        <rFont val="宋体"/>
        <charset val="134"/>
      </rPr>
      <t>日</t>
    </r>
  </si>
  <si>
    <t>序号</t>
  </si>
  <si>
    <t>基本信息</t>
  </si>
  <si>
    <t>基础性素质测评</t>
  </si>
  <si>
    <t>发展性素质测评</t>
  </si>
  <si>
    <t>最终得分</t>
  </si>
  <si>
    <t>培养单位</t>
  </si>
  <si>
    <t>导师姓名</t>
  </si>
  <si>
    <t>备注</t>
  </si>
  <si>
    <t>学号</t>
  </si>
  <si>
    <t>姓名</t>
  </si>
  <si>
    <t>专业
（二级学科）</t>
  </si>
  <si>
    <t>学位类型</t>
  </si>
  <si>
    <t>联系电话</t>
  </si>
  <si>
    <t>导师评分</t>
  </si>
  <si>
    <t>科室/教研室评分</t>
  </si>
  <si>
    <t>培养单位评分</t>
  </si>
  <si>
    <t>得分</t>
  </si>
  <si>
    <t>加分合计</t>
  </si>
  <si>
    <t>扣分合计</t>
  </si>
  <si>
    <t>2020110145</t>
  </si>
  <si>
    <t>严翔</t>
  </si>
  <si>
    <t>骨外科学</t>
  </si>
  <si>
    <t>学术型</t>
  </si>
  <si>
    <t>13008157654</t>
  </si>
  <si>
    <t>第二附属医院</t>
  </si>
  <si>
    <t>廖文波</t>
  </si>
  <si>
    <t>2020110148</t>
  </si>
  <si>
    <t>翟奎</t>
  </si>
  <si>
    <t>胸心外科学</t>
  </si>
  <si>
    <t>13678524264</t>
  </si>
  <si>
    <t>徐刚</t>
  </si>
  <si>
    <t>2020110149</t>
  </si>
  <si>
    <t>钟悦</t>
  </si>
  <si>
    <t>18311505077</t>
  </si>
  <si>
    <t>王峰</t>
  </si>
  <si>
    <t>2020110165</t>
  </si>
  <si>
    <t>徐荣锦</t>
  </si>
  <si>
    <t>眼科学</t>
  </si>
  <si>
    <t>13631294233</t>
  </si>
  <si>
    <t>刘洪涛</t>
  </si>
  <si>
    <t>2020110170</t>
  </si>
  <si>
    <t>汪君</t>
  </si>
  <si>
    <t>肿瘤学</t>
  </si>
  <si>
    <t>18586339495</t>
  </si>
  <si>
    <t>马虎</t>
  </si>
  <si>
    <t>2020110171</t>
  </si>
  <si>
    <t>毛雁</t>
  </si>
  <si>
    <t>18892401245</t>
  </si>
  <si>
    <t>2020110172</t>
  </si>
  <si>
    <t>李家慧</t>
  </si>
  <si>
    <t>13941615033</t>
  </si>
  <si>
    <t>柏玉举</t>
  </si>
  <si>
    <t>2020110173</t>
  </si>
  <si>
    <t>吴梦嘉</t>
  </si>
  <si>
    <t>18863667923</t>
  </si>
  <si>
    <t>胡威</t>
  </si>
  <si>
    <t>2020110189</t>
  </si>
  <si>
    <t>彭仪婷</t>
  </si>
  <si>
    <t>麻醉学</t>
  </si>
  <si>
    <t>18286206914</t>
  </si>
  <si>
    <t>张益</t>
  </si>
  <si>
    <t>班干</t>
  </si>
  <si>
    <t>2020110190</t>
  </si>
  <si>
    <t>丁妍文</t>
  </si>
  <si>
    <t>15984427071</t>
  </si>
  <si>
    <t>2020110143</t>
  </si>
  <si>
    <t>施浩然</t>
  </si>
  <si>
    <t>15397602682</t>
  </si>
  <si>
    <t>瓦庆德</t>
  </si>
  <si>
    <t>2020110572</t>
  </si>
  <si>
    <t>陈芳</t>
  </si>
  <si>
    <t>神经病学</t>
  </si>
  <si>
    <t>专业型</t>
  </si>
  <si>
    <t>18275484258</t>
  </si>
  <si>
    <t>詹剑</t>
  </si>
  <si>
    <t>2020110573</t>
  </si>
  <si>
    <t>孙永飞</t>
  </si>
  <si>
    <t>13984930684</t>
  </si>
  <si>
    <t>2020110613</t>
  </si>
  <si>
    <t>伍俊</t>
  </si>
  <si>
    <t>影像医学与核医学</t>
  </si>
  <si>
    <t>18208485947</t>
  </si>
  <si>
    <t>张高峰</t>
  </si>
  <si>
    <t>2020110614</t>
  </si>
  <si>
    <t>陈雪</t>
  </si>
  <si>
    <t>15871127720</t>
  </si>
  <si>
    <t>张高峰/王勇朋</t>
  </si>
  <si>
    <t>2020110631</t>
  </si>
  <si>
    <t>刘帅妹</t>
  </si>
  <si>
    <t>临床检验诊断学</t>
  </si>
  <si>
    <t>18788872683</t>
  </si>
  <si>
    <t>葛晓军</t>
  </si>
  <si>
    <t>2020110653</t>
  </si>
  <si>
    <t>黎凯恺</t>
  </si>
  <si>
    <t>普外科学</t>
  </si>
  <si>
    <t>18996008698</t>
  </si>
  <si>
    <t>程家平/杨雪峰</t>
  </si>
  <si>
    <t>2020110654</t>
  </si>
  <si>
    <t>林家军</t>
  </si>
  <si>
    <t>13307584653</t>
  </si>
  <si>
    <t>蔡治方</t>
  </si>
  <si>
    <t>2020110672</t>
  </si>
  <si>
    <t>张伟伟</t>
  </si>
  <si>
    <t>18785207058</t>
  </si>
  <si>
    <t>廖文波/曹广如</t>
  </si>
  <si>
    <t>2020110689</t>
  </si>
  <si>
    <t>张潇</t>
  </si>
  <si>
    <t>18463726750</t>
  </si>
  <si>
    <t>2020110690</t>
  </si>
  <si>
    <t>文继帆</t>
  </si>
  <si>
    <t>18281409966</t>
  </si>
  <si>
    <t>2020110691</t>
  </si>
  <si>
    <t>姜军</t>
  </si>
  <si>
    <t>18212049234</t>
  </si>
  <si>
    <t>2020110692</t>
  </si>
  <si>
    <t>洪政</t>
  </si>
  <si>
    <t>15971856050</t>
  </si>
  <si>
    <t>党小组长</t>
  </si>
  <si>
    <t>2020110725</t>
  </si>
  <si>
    <t>代梦瑶</t>
  </si>
  <si>
    <t>神经外科学</t>
  </si>
  <si>
    <t>17785313989</t>
  </si>
  <si>
    <t>李毅</t>
  </si>
  <si>
    <t>2020110739</t>
  </si>
  <si>
    <t>李璐希</t>
  </si>
  <si>
    <t>整形外科学</t>
  </si>
  <si>
    <t>18011107714</t>
  </si>
  <si>
    <t>王达利/孙广峰</t>
  </si>
  <si>
    <t>2020110765</t>
  </si>
  <si>
    <t>何俊</t>
  </si>
  <si>
    <t>15829097386</t>
  </si>
  <si>
    <t>2020110766</t>
  </si>
  <si>
    <t>乔曼</t>
  </si>
  <si>
    <t>13676078849</t>
  </si>
  <si>
    <t>2020110777</t>
  </si>
  <si>
    <t>郑倩</t>
  </si>
  <si>
    <t>18212692918</t>
  </si>
  <si>
    <t>2020110778</t>
  </si>
  <si>
    <t>邓明明</t>
  </si>
  <si>
    <t>18786965147</t>
  </si>
  <si>
    <t>2020110779</t>
  </si>
  <si>
    <t>杨毅</t>
  </si>
  <si>
    <t>13631257652</t>
  </si>
  <si>
    <t>2020110780</t>
  </si>
  <si>
    <t>陈念</t>
  </si>
  <si>
    <t>18482112625</t>
  </si>
  <si>
    <t>柏玉举/苟小霞</t>
  </si>
  <si>
    <t>2020110781</t>
  </si>
  <si>
    <t>何波</t>
  </si>
  <si>
    <t>18798138256</t>
  </si>
  <si>
    <t>2020110782</t>
  </si>
  <si>
    <t>陆彦伊</t>
  </si>
  <si>
    <t>18585364101</t>
  </si>
  <si>
    <t>2020110783</t>
  </si>
  <si>
    <t>肖迟颖</t>
  </si>
  <si>
    <t>18300923045</t>
  </si>
  <si>
    <t>周航</t>
  </si>
  <si>
    <t>2020110787</t>
  </si>
  <si>
    <t>乔彦雨</t>
  </si>
  <si>
    <t>运动医学</t>
  </si>
  <si>
    <t>13664542082</t>
  </si>
  <si>
    <t>2020110788</t>
  </si>
  <si>
    <t>陈港</t>
  </si>
  <si>
    <t>13541593224</t>
  </si>
  <si>
    <t>2020110789</t>
  </si>
  <si>
    <t>包广龙</t>
  </si>
  <si>
    <t>18300915094</t>
  </si>
  <si>
    <t>2020110790</t>
  </si>
  <si>
    <t>吴俊檄</t>
  </si>
  <si>
    <t>18586715919</t>
  </si>
  <si>
    <t>2020110811</t>
  </si>
  <si>
    <t>罗茂茜</t>
  </si>
  <si>
    <t>18875244137</t>
  </si>
  <si>
    <t>2021110472</t>
  </si>
  <si>
    <t>何仕丽</t>
  </si>
  <si>
    <t>13765225600</t>
  </si>
  <si>
    <t>2021110488</t>
  </si>
  <si>
    <t>牛力</t>
  </si>
  <si>
    <t>15348611993</t>
  </si>
  <si>
    <t>2021110561</t>
  </si>
  <si>
    <t>王正基</t>
  </si>
  <si>
    <t>13123618519</t>
  </si>
  <si>
    <t>2021110562</t>
  </si>
  <si>
    <t>吴恒鹏</t>
  </si>
  <si>
    <t>13138117953</t>
  </si>
  <si>
    <t>2021110576</t>
  </si>
  <si>
    <t>刘涛</t>
  </si>
  <si>
    <t>15329418027</t>
  </si>
  <si>
    <t>2021110577</t>
  </si>
  <si>
    <t>王浩元</t>
  </si>
  <si>
    <t>18685750053</t>
  </si>
  <si>
    <t>2021110585</t>
  </si>
  <si>
    <t>李明波</t>
  </si>
  <si>
    <t>15985059397</t>
  </si>
  <si>
    <t>2021110590</t>
  </si>
  <si>
    <t>刘淇</t>
  </si>
  <si>
    <t>15186955787</t>
  </si>
  <si>
    <t>2021110591</t>
  </si>
  <si>
    <t>文柏宁</t>
  </si>
  <si>
    <t>18260905865</t>
  </si>
  <si>
    <t>马虎/何思思</t>
  </si>
  <si>
    <t>2021110592</t>
  </si>
  <si>
    <t>孙晗高</t>
  </si>
  <si>
    <t>13548283646</t>
  </si>
  <si>
    <t>2021110593</t>
  </si>
  <si>
    <t>王韵佳</t>
  </si>
  <si>
    <t>18190698979</t>
  </si>
  <si>
    <t>柏玉举/周建国</t>
  </si>
  <si>
    <t>2021110594</t>
  </si>
  <si>
    <t>杨玉环</t>
  </si>
  <si>
    <t>15281085320</t>
  </si>
  <si>
    <t>朱波</t>
  </si>
  <si>
    <t>2021110595</t>
  </si>
  <si>
    <t>苏紫璇</t>
  </si>
  <si>
    <t>17520245262</t>
  </si>
  <si>
    <t>学校团干</t>
  </si>
  <si>
    <t>2021110732</t>
  </si>
  <si>
    <t>程文亮</t>
  </si>
  <si>
    <t>18562068562</t>
  </si>
  <si>
    <t>2021110935</t>
  </si>
  <si>
    <t>郑雷雷</t>
  </si>
  <si>
    <t>15121206958</t>
  </si>
  <si>
    <t>2021110936</t>
  </si>
  <si>
    <t>吴兴艳</t>
  </si>
  <si>
    <t>15085049258</t>
  </si>
  <si>
    <t>张益/王钊</t>
  </si>
  <si>
    <t>2021110942</t>
  </si>
  <si>
    <t>何莲</t>
  </si>
  <si>
    <t>放射影像学</t>
  </si>
  <si>
    <t>18785613720</t>
  </si>
  <si>
    <t>2021110943</t>
  </si>
  <si>
    <t>郭茂元</t>
  </si>
  <si>
    <t>15117316879</t>
  </si>
  <si>
    <t>王勇朋</t>
  </si>
  <si>
    <t>2021110952</t>
  </si>
  <si>
    <t>吴甲洁</t>
  </si>
  <si>
    <t>肾内科学</t>
  </si>
  <si>
    <t>18840184138</t>
  </si>
  <si>
    <t>杨垒</t>
  </si>
  <si>
    <t>2021110964</t>
  </si>
  <si>
    <t>高艳群</t>
  </si>
  <si>
    <t>18311624552</t>
  </si>
  <si>
    <t>2021110973</t>
  </si>
  <si>
    <t>阮笃激</t>
  </si>
  <si>
    <t>18286787236</t>
  </si>
  <si>
    <t>杨雪峰</t>
  </si>
  <si>
    <t>2021110974</t>
  </si>
  <si>
    <t>王金飞</t>
  </si>
  <si>
    <t>18885279259</t>
  </si>
  <si>
    <t>2021110977</t>
  </si>
  <si>
    <t>王戬</t>
  </si>
  <si>
    <t>18225203545</t>
  </si>
  <si>
    <t>2021110978</t>
  </si>
  <si>
    <t>杨秀淳</t>
  </si>
  <si>
    <t>15989785590</t>
  </si>
  <si>
    <t>2021110980</t>
  </si>
  <si>
    <t>陈王浩男</t>
  </si>
  <si>
    <t>18851403923</t>
  </si>
  <si>
    <t>孙广峰</t>
  </si>
  <si>
    <t>2021110981</t>
  </si>
  <si>
    <t>何文</t>
  </si>
  <si>
    <t>骨科学</t>
  </si>
  <si>
    <t>15885698291</t>
  </si>
  <si>
    <t>2021110982</t>
  </si>
  <si>
    <t>吴洪瀚</t>
  </si>
  <si>
    <t>13143115126</t>
  </si>
  <si>
    <t>2021110983</t>
  </si>
  <si>
    <t>高开银</t>
  </si>
  <si>
    <t>17865586501</t>
  </si>
  <si>
    <t>曹广如</t>
  </si>
  <si>
    <t>2021110990</t>
  </si>
  <si>
    <t>苏恒</t>
  </si>
  <si>
    <t>18879489393</t>
  </si>
  <si>
    <t>2021110992</t>
  </si>
  <si>
    <t>向小兵</t>
  </si>
  <si>
    <t>17713744191</t>
  </si>
  <si>
    <t>2021110994</t>
  </si>
  <si>
    <t>钟倩</t>
  </si>
  <si>
    <t>18875213003</t>
  </si>
  <si>
    <t>2021111001</t>
  </si>
  <si>
    <t>丁云芳</t>
  </si>
  <si>
    <t>13984218174</t>
  </si>
  <si>
    <t>2021111005</t>
  </si>
  <si>
    <t>李洁</t>
  </si>
  <si>
    <t>18283077261</t>
  </si>
  <si>
    <t>2021111009</t>
  </si>
  <si>
    <t>李琳</t>
  </si>
  <si>
    <t>19819052119</t>
  </si>
  <si>
    <t>2021111010</t>
  </si>
  <si>
    <t>任巧雅</t>
  </si>
  <si>
    <t>18786184497</t>
  </si>
  <si>
    <t>2021111011</t>
  </si>
  <si>
    <t>张文文</t>
  </si>
  <si>
    <t>17666002160</t>
  </si>
  <si>
    <t>2021111014</t>
  </si>
  <si>
    <t>姚欣悦</t>
  </si>
  <si>
    <t>18380932831</t>
  </si>
  <si>
    <t>2021111015</t>
  </si>
  <si>
    <t>王意</t>
  </si>
  <si>
    <t>18798679684</t>
  </si>
  <si>
    <t>苟小霞</t>
  </si>
  <si>
    <t>2021111016</t>
  </si>
  <si>
    <t>徐俊祝</t>
  </si>
  <si>
    <t>18786035821</t>
  </si>
  <si>
    <t>备注：1.基础性素质测评得分=（导师评分+科室/教研室评分+培养单位评分）的平均分
      2.发展性素质测评得分=加分合计-扣分合计；
      3.最终得分=基础性素质测评分+发展性素质测评分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</si>
</sst>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39">
    <font>
      <sz val="11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11"/>
      <color theme="1"/>
      <name val="Times New Roman"/>
      <charset val="134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theme="1"/>
      <name val="宋体"/>
      <charset val="134"/>
    </font>
    <font>
      <b/>
      <sz val="12"/>
      <color indexed="8"/>
      <name val="仿宋_GB2312"/>
      <charset val="134"/>
    </font>
    <font>
      <b/>
      <sz val="12"/>
      <color theme="1"/>
      <name val="宋体"/>
      <charset val="134"/>
    </font>
    <font>
      <sz val="12"/>
      <color indexed="8"/>
      <name val="仿宋_GB2312"/>
      <charset val="134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sz val="9"/>
      <color theme="1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134"/>
    </font>
    <font>
      <sz val="12"/>
      <color rgb="FFFF0000"/>
      <name val="宋体"/>
      <charset val="134"/>
    </font>
    <font>
      <sz val="11"/>
      <color rgb="FFFF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u/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3" applyNumberFormat="0" applyAlignment="0" applyProtection="0">
      <alignment vertical="center"/>
    </xf>
    <xf numFmtId="0" fontId="31" fillId="11" borderId="9" applyNumberFormat="0" applyAlignment="0" applyProtection="0">
      <alignment vertical="center"/>
    </xf>
    <xf numFmtId="0" fontId="32" fillId="12" borderId="14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7" fillId="0" borderId="0"/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76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176" fontId="14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top" wrapText="1"/>
    </xf>
    <xf numFmtId="176" fontId="1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0" borderId="0" xfId="0" applyFont="1" applyBorder="1">
      <alignment vertical="center"/>
    </xf>
    <xf numFmtId="0" fontId="2" fillId="0" borderId="0" xfId="0" applyFont="1" applyBorder="1">
      <alignment vertical="center"/>
    </xf>
    <xf numFmtId="49" fontId="11" fillId="0" borderId="6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6"/>
  <sheetViews>
    <sheetView tabSelected="1" workbookViewId="0">
      <pane xSplit="1" ySplit="5" topLeftCell="B54" activePane="bottomRight" state="frozen"/>
      <selection/>
      <selection pane="topRight"/>
      <selection pane="bottomLeft"/>
      <selection pane="bottomRight" activeCell="U18" sqref="U18"/>
    </sheetView>
  </sheetViews>
  <sheetFormatPr defaultColWidth="9" defaultRowHeight="15"/>
  <cols>
    <col min="1" max="1" width="4.5" style="5" customWidth="1"/>
    <col min="2" max="2" width="9.75" style="6" customWidth="1"/>
    <col min="3" max="3" width="10.75" style="7" customWidth="1"/>
    <col min="4" max="4" width="13.125" style="7" customWidth="1"/>
    <col min="5" max="5" width="9.875" style="7" customWidth="1"/>
    <col min="6" max="6" width="10.5" style="6" customWidth="1"/>
    <col min="7" max="7" width="8.625" style="7" customWidth="1"/>
    <col min="8" max="8" width="10.75" style="8" customWidth="1"/>
    <col min="9" max="9" width="9.375" style="8" customWidth="1"/>
    <col min="10" max="10" width="8.375" style="7" customWidth="1"/>
    <col min="11" max="11" width="6.5" style="7" customWidth="1"/>
    <col min="12" max="12" width="5.75" style="7" customWidth="1"/>
    <col min="13" max="13" width="6.25" style="7" customWidth="1"/>
    <col min="14" max="14" width="10.5" style="5" customWidth="1"/>
    <col min="15" max="16" width="11.125" style="7" customWidth="1"/>
    <col min="17" max="17" width="10.75" style="7" customWidth="1"/>
    <col min="18" max="16383" width="9" style="7"/>
  </cols>
  <sheetData>
    <row r="1" ht="25.5" customHeight="1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customFormat="1" ht="25.5" customHeight="1" spans="1:16">
      <c r="A2" s="10" t="s">
        <v>1</v>
      </c>
      <c r="B2" s="10"/>
      <c r="C2" s="10"/>
      <c r="D2" s="10"/>
      <c r="E2" s="10"/>
      <c r="F2" s="10"/>
      <c r="G2" s="9"/>
      <c r="H2" s="10" t="s">
        <v>2</v>
      </c>
      <c r="I2" s="10"/>
      <c r="J2" s="10"/>
      <c r="K2" s="29" t="s">
        <v>3</v>
      </c>
      <c r="L2" s="29"/>
      <c r="M2" s="29"/>
      <c r="N2" s="10" t="s">
        <v>4</v>
      </c>
      <c r="O2" s="10"/>
      <c r="P2" s="10"/>
    </row>
    <row r="3" s="1" customFormat="1" ht="36" customHeight="1" spans="1:17">
      <c r="A3" s="11" t="s">
        <v>5</v>
      </c>
      <c r="B3" s="12" t="s">
        <v>6</v>
      </c>
      <c r="C3" s="12"/>
      <c r="D3" s="12"/>
      <c r="E3" s="12"/>
      <c r="F3" s="13"/>
      <c r="G3" s="14" t="s">
        <v>7</v>
      </c>
      <c r="H3" s="14"/>
      <c r="I3" s="14"/>
      <c r="J3" s="14"/>
      <c r="K3" s="30" t="s">
        <v>8</v>
      </c>
      <c r="L3" s="30"/>
      <c r="M3" s="30"/>
      <c r="N3" s="31" t="s">
        <v>9</v>
      </c>
      <c r="O3" s="32" t="s">
        <v>10</v>
      </c>
      <c r="P3" s="33" t="s">
        <v>11</v>
      </c>
      <c r="Q3" s="45" t="s">
        <v>12</v>
      </c>
    </row>
    <row r="4" s="1" customFormat="1" ht="22" customHeight="1" spans="1:17">
      <c r="A4" s="15"/>
      <c r="B4" s="16" t="s">
        <v>13</v>
      </c>
      <c r="C4" s="17" t="s">
        <v>14</v>
      </c>
      <c r="D4" s="17" t="s">
        <v>15</v>
      </c>
      <c r="E4" s="17" t="s">
        <v>16</v>
      </c>
      <c r="F4" s="18" t="s">
        <v>17</v>
      </c>
      <c r="G4" s="17" t="s">
        <v>18</v>
      </c>
      <c r="H4" s="19" t="s">
        <v>19</v>
      </c>
      <c r="I4" s="17" t="s">
        <v>20</v>
      </c>
      <c r="J4" s="34" t="s">
        <v>21</v>
      </c>
      <c r="K4" s="17" t="s">
        <v>22</v>
      </c>
      <c r="L4" s="17" t="s">
        <v>23</v>
      </c>
      <c r="M4" s="17" t="s">
        <v>21</v>
      </c>
      <c r="N4" s="35"/>
      <c r="O4" s="36"/>
      <c r="P4" s="37"/>
      <c r="Q4" s="46"/>
    </row>
    <row r="5" s="1" customFormat="1" ht="16" customHeight="1" spans="1:17">
      <c r="A5" s="20"/>
      <c r="B5" s="21"/>
      <c r="C5" s="22"/>
      <c r="D5" s="22"/>
      <c r="E5" s="23"/>
      <c r="F5" s="24"/>
      <c r="G5" s="22"/>
      <c r="H5" s="25"/>
      <c r="I5" s="22"/>
      <c r="J5" s="38"/>
      <c r="K5" s="17"/>
      <c r="L5" s="17"/>
      <c r="M5" s="17"/>
      <c r="N5" s="39"/>
      <c r="O5" s="40"/>
      <c r="P5" s="41"/>
      <c r="Q5" s="46"/>
    </row>
    <row r="6" s="2" customFormat="1" customHeight="1" spans="1:17">
      <c r="A6" s="26">
        <v>1</v>
      </c>
      <c r="B6" s="60" t="s">
        <v>24</v>
      </c>
      <c r="C6" s="28" t="s">
        <v>25</v>
      </c>
      <c r="D6" s="28" t="s">
        <v>26</v>
      </c>
      <c r="E6" s="28" t="s">
        <v>27</v>
      </c>
      <c r="F6" s="27" t="s">
        <v>28</v>
      </c>
      <c r="G6" s="28">
        <v>79</v>
      </c>
      <c r="H6" s="28">
        <v>78</v>
      </c>
      <c r="I6" s="28">
        <v>79</v>
      </c>
      <c r="J6" s="42">
        <f>AVERAGE(G6:I6)</f>
        <v>78.6666666666667</v>
      </c>
      <c r="K6" s="26">
        <v>0</v>
      </c>
      <c r="L6" s="43"/>
      <c r="M6" s="26">
        <f>K6-L6</f>
        <v>0</v>
      </c>
      <c r="N6" s="44">
        <f>J6+M6</f>
        <v>78.6666666666667</v>
      </c>
      <c r="O6" s="26" t="s">
        <v>29</v>
      </c>
      <c r="P6" s="28" t="s">
        <v>30</v>
      </c>
      <c r="Q6" s="47"/>
    </row>
    <row r="7" s="3" customFormat="1" ht="14.1" customHeight="1" spans="1:17">
      <c r="A7" s="26">
        <v>2</v>
      </c>
      <c r="B7" s="60" t="s">
        <v>31</v>
      </c>
      <c r="C7" s="28" t="s">
        <v>32</v>
      </c>
      <c r="D7" s="28" t="s">
        <v>33</v>
      </c>
      <c r="E7" s="28" t="s">
        <v>27</v>
      </c>
      <c r="F7" s="27" t="s">
        <v>34</v>
      </c>
      <c r="G7" s="28">
        <v>80</v>
      </c>
      <c r="H7" s="28">
        <v>79</v>
      </c>
      <c r="I7" s="28">
        <v>79</v>
      </c>
      <c r="J7" s="42">
        <f t="shared" ref="J7:J38" si="0">AVERAGE(G7:I7)</f>
        <v>79.3333333333333</v>
      </c>
      <c r="K7" s="26">
        <v>0</v>
      </c>
      <c r="L7" s="43"/>
      <c r="M7" s="26">
        <f t="shared" ref="M7:M38" si="1">K7-L7</f>
        <v>0</v>
      </c>
      <c r="N7" s="44">
        <f t="shared" ref="N7:N38" si="2">J7+M7</f>
        <v>79.3333333333333</v>
      </c>
      <c r="O7" s="26" t="s">
        <v>29</v>
      </c>
      <c r="P7" s="28" t="s">
        <v>35</v>
      </c>
      <c r="Q7" s="47"/>
    </row>
    <row r="8" s="2" customFormat="1" customHeight="1" spans="1:17">
      <c r="A8" s="26">
        <v>3</v>
      </c>
      <c r="B8" s="60" t="s">
        <v>36</v>
      </c>
      <c r="C8" s="28" t="s">
        <v>37</v>
      </c>
      <c r="D8" s="28" t="s">
        <v>33</v>
      </c>
      <c r="E8" s="28" t="s">
        <v>27</v>
      </c>
      <c r="F8" s="27" t="s">
        <v>38</v>
      </c>
      <c r="G8" s="28">
        <v>80</v>
      </c>
      <c r="H8" s="28">
        <v>79</v>
      </c>
      <c r="I8" s="28">
        <v>79</v>
      </c>
      <c r="J8" s="42">
        <f t="shared" si="0"/>
        <v>79.3333333333333</v>
      </c>
      <c r="K8" s="26">
        <v>0</v>
      </c>
      <c r="L8" s="43"/>
      <c r="M8" s="26">
        <f t="shared" si="1"/>
        <v>0</v>
      </c>
      <c r="N8" s="44">
        <f t="shared" si="2"/>
        <v>79.3333333333333</v>
      </c>
      <c r="O8" s="26" t="s">
        <v>29</v>
      </c>
      <c r="P8" s="28" t="s">
        <v>39</v>
      </c>
      <c r="Q8" s="47"/>
    </row>
    <row r="9" s="2" customFormat="1" customHeight="1" spans="1:17">
      <c r="A9" s="26">
        <v>4</v>
      </c>
      <c r="B9" s="60" t="s">
        <v>40</v>
      </c>
      <c r="C9" s="28" t="s">
        <v>41</v>
      </c>
      <c r="D9" s="28" t="s">
        <v>42</v>
      </c>
      <c r="E9" s="28" t="s">
        <v>27</v>
      </c>
      <c r="F9" s="27" t="s">
        <v>43</v>
      </c>
      <c r="G9" s="28">
        <v>78</v>
      </c>
      <c r="H9" s="28">
        <v>78</v>
      </c>
      <c r="I9" s="28">
        <v>79</v>
      </c>
      <c r="J9" s="42">
        <f t="shared" si="0"/>
        <v>78.3333333333333</v>
      </c>
      <c r="K9" s="26">
        <v>0</v>
      </c>
      <c r="L9" s="43"/>
      <c r="M9" s="26">
        <f t="shared" si="1"/>
        <v>0</v>
      </c>
      <c r="N9" s="44">
        <f t="shared" si="2"/>
        <v>78.3333333333333</v>
      </c>
      <c r="O9" s="26" t="s">
        <v>29</v>
      </c>
      <c r="P9" s="28" t="s">
        <v>44</v>
      </c>
      <c r="Q9" s="47"/>
    </row>
    <row r="10" s="2" customFormat="1" customHeight="1" spans="1:17">
      <c r="A10" s="26">
        <v>5</v>
      </c>
      <c r="B10" s="60" t="s">
        <v>45</v>
      </c>
      <c r="C10" s="28" t="s">
        <v>46</v>
      </c>
      <c r="D10" s="28" t="s">
        <v>47</v>
      </c>
      <c r="E10" s="28" t="s">
        <v>27</v>
      </c>
      <c r="F10" s="27" t="s">
        <v>48</v>
      </c>
      <c r="G10" s="28">
        <v>79</v>
      </c>
      <c r="H10" s="28">
        <v>79</v>
      </c>
      <c r="I10" s="28">
        <v>79</v>
      </c>
      <c r="J10" s="42">
        <f t="shared" si="0"/>
        <v>79</v>
      </c>
      <c r="K10" s="26">
        <v>0</v>
      </c>
      <c r="L10" s="43"/>
      <c r="M10" s="26">
        <f t="shared" si="1"/>
        <v>0</v>
      </c>
      <c r="N10" s="44">
        <f t="shared" si="2"/>
        <v>79</v>
      </c>
      <c r="O10" s="26" t="s">
        <v>29</v>
      </c>
      <c r="P10" s="28" t="s">
        <v>49</v>
      </c>
      <c r="Q10" s="47"/>
    </row>
    <row r="11" s="2" customFormat="1" customHeight="1" spans="1:17">
      <c r="A11" s="26">
        <v>6</v>
      </c>
      <c r="B11" s="60" t="s">
        <v>50</v>
      </c>
      <c r="C11" s="28" t="s">
        <v>51</v>
      </c>
      <c r="D11" s="28" t="s">
        <v>47</v>
      </c>
      <c r="E11" s="28" t="s">
        <v>27</v>
      </c>
      <c r="F11" s="27" t="s">
        <v>52</v>
      </c>
      <c r="G11" s="28">
        <v>79</v>
      </c>
      <c r="H11" s="28">
        <v>79</v>
      </c>
      <c r="I11" s="28">
        <v>79</v>
      </c>
      <c r="J11" s="42">
        <f t="shared" si="0"/>
        <v>79</v>
      </c>
      <c r="K11" s="26">
        <v>0</v>
      </c>
      <c r="L11" s="43"/>
      <c r="M11" s="26">
        <f t="shared" si="1"/>
        <v>0</v>
      </c>
      <c r="N11" s="44">
        <f t="shared" si="2"/>
        <v>79</v>
      </c>
      <c r="O11" s="26" t="s">
        <v>29</v>
      </c>
      <c r="P11" s="28" t="s">
        <v>49</v>
      </c>
      <c r="Q11" s="47"/>
    </row>
    <row r="12" s="2" customFormat="1" customHeight="1" spans="1:17">
      <c r="A12" s="26">
        <v>7</v>
      </c>
      <c r="B12" s="60" t="s">
        <v>53</v>
      </c>
      <c r="C12" s="28" t="s">
        <v>54</v>
      </c>
      <c r="D12" s="28" t="s">
        <v>47</v>
      </c>
      <c r="E12" s="28" t="s">
        <v>27</v>
      </c>
      <c r="F12" s="27" t="s">
        <v>55</v>
      </c>
      <c r="G12" s="28">
        <v>79</v>
      </c>
      <c r="H12" s="28">
        <v>78</v>
      </c>
      <c r="I12" s="28">
        <v>79</v>
      </c>
      <c r="J12" s="42">
        <f t="shared" si="0"/>
        <v>78.6666666666667</v>
      </c>
      <c r="K12" s="26">
        <v>0</v>
      </c>
      <c r="L12" s="43"/>
      <c r="M12" s="26">
        <f t="shared" si="1"/>
        <v>0</v>
      </c>
      <c r="N12" s="44">
        <f t="shared" si="2"/>
        <v>78.6666666666667</v>
      </c>
      <c r="O12" s="26" t="s">
        <v>29</v>
      </c>
      <c r="P12" s="28" t="s">
        <v>56</v>
      </c>
      <c r="Q12" s="47"/>
    </row>
    <row r="13" s="4" customFormat="1" customHeight="1" spans="1:17">
      <c r="A13" s="26">
        <v>8</v>
      </c>
      <c r="B13" s="60" t="s">
        <v>57</v>
      </c>
      <c r="C13" s="28" t="s">
        <v>58</v>
      </c>
      <c r="D13" s="28" t="s">
        <v>47</v>
      </c>
      <c r="E13" s="28" t="s">
        <v>27</v>
      </c>
      <c r="F13" s="27" t="s">
        <v>59</v>
      </c>
      <c r="G13" s="28">
        <v>80</v>
      </c>
      <c r="H13" s="28">
        <v>78</v>
      </c>
      <c r="I13" s="28">
        <v>79</v>
      </c>
      <c r="J13" s="42">
        <f t="shared" si="0"/>
        <v>79</v>
      </c>
      <c r="K13" s="26">
        <v>0</v>
      </c>
      <c r="L13" s="43"/>
      <c r="M13" s="26">
        <f t="shared" si="1"/>
        <v>0</v>
      </c>
      <c r="N13" s="44">
        <f t="shared" si="2"/>
        <v>79</v>
      </c>
      <c r="O13" s="26" t="s">
        <v>29</v>
      </c>
      <c r="P13" s="28" t="s">
        <v>60</v>
      </c>
      <c r="Q13" s="48"/>
    </row>
    <row r="14" s="4" customFormat="1" customHeight="1" spans="1:17">
      <c r="A14" s="26">
        <v>9</v>
      </c>
      <c r="B14" s="60" t="s">
        <v>61</v>
      </c>
      <c r="C14" s="28" t="s">
        <v>62</v>
      </c>
      <c r="D14" s="28" t="s">
        <v>63</v>
      </c>
      <c r="E14" s="28" t="s">
        <v>27</v>
      </c>
      <c r="F14" s="27" t="s">
        <v>64</v>
      </c>
      <c r="G14" s="28">
        <v>79</v>
      </c>
      <c r="H14" s="28">
        <v>80</v>
      </c>
      <c r="I14" s="28">
        <v>79</v>
      </c>
      <c r="J14" s="42">
        <f t="shared" si="0"/>
        <v>79.3333333333333</v>
      </c>
      <c r="K14" s="26">
        <v>8</v>
      </c>
      <c r="L14" s="43"/>
      <c r="M14" s="26">
        <f t="shared" si="1"/>
        <v>8</v>
      </c>
      <c r="N14" s="44">
        <f t="shared" si="2"/>
        <v>87.3333333333333</v>
      </c>
      <c r="O14" s="26" t="s">
        <v>29</v>
      </c>
      <c r="P14" s="28" t="s">
        <v>65</v>
      </c>
      <c r="Q14" s="49" t="s">
        <v>66</v>
      </c>
    </row>
    <row r="15" s="4" customFormat="1" customHeight="1" spans="1:17">
      <c r="A15" s="26">
        <v>10</v>
      </c>
      <c r="B15" s="60" t="s">
        <v>67</v>
      </c>
      <c r="C15" s="28" t="s">
        <v>68</v>
      </c>
      <c r="D15" s="28" t="s">
        <v>63</v>
      </c>
      <c r="E15" s="28" t="s">
        <v>27</v>
      </c>
      <c r="F15" s="27" t="s">
        <v>69</v>
      </c>
      <c r="G15" s="28">
        <v>80</v>
      </c>
      <c r="H15" s="28">
        <v>79</v>
      </c>
      <c r="I15" s="28">
        <v>79</v>
      </c>
      <c r="J15" s="42">
        <f t="shared" si="0"/>
        <v>79.3333333333333</v>
      </c>
      <c r="K15" s="26">
        <v>4</v>
      </c>
      <c r="L15" s="26"/>
      <c r="M15" s="26">
        <f t="shared" si="1"/>
        <v>4</v>
      </c>
      <c r="N15" s="44">
        <f t="shared" si="2"/>
        <v>83.3333333333333</v>
      </c>
      <c r="O15" s="26" t="s">
        <v>29</v>
      </c>
      <c r="P15" s="28" t="s">
        <v>65</v>
      </c>
      <c r="Q15" s="48"/>
    </row>
    <row r="16" s="4" customFormat="1" customHeight="1" spans="1:17">
      <c r="A16" s="26">
        <v>11</v>
      </c>
      <c r="B16" s="60" t="s">
        <v>70</v>
      </c>
      <c r="C16" s="28" t="s">
        <v>71</v>
      </c>
      <c r="D16" s="28" t="s">
        <v>26</v>
      </c>
      <c r="E16" s="28" t="s">
        <v>27</v>
      </c>
      <c r="F16" s="27" t="s">
        <v>72</v>
      </c>
      <c r="G16" s="28">
        <v>79</v>
      </c>
      <c r="H16" s="28">
        <v>79</v>
      </c>
      <c r="I16" s="28">
        <v>79</v>
      </c>
      <c r="J16" s="42">
        <f t="shared" si="0"/>
        <v>79</v>
      </c>
      <c r="K16" s="26">
        <v>0.3</v>
      </c>
      <c r="L16" s="26"/>
      <c r="M16" s="26">
        <f t="shared" si="1"/>
        <v>0.3</v>
      </c>
      <c r="N16" s="44">
        <f t="shared" si="2"/>
        <v>79.3</v>
      </c>
      <c r="O16" s="26" t="s">
        <v>29</v>
      </c>
      <c r="P16" s="28" t="s">
        <v>73</v>
      </c>
      <c r="Q16" s="48"/>
    </row>
    <row r="17" s="4" customFormat="1" customHeight="1" spans="1:17">
      <c r="A17" s="26">
        <v>12</v>
      </c>
      <c r="B17" s="60" t="s">
        <v>74</v>
      </c>
      <c r="C17" s="28" t="s">
        <v>75</v>
      </c>
      <c r="D17" s="28" t="s">
        <v>76</v>
      </c>
      <c r="E17" s="28" t="s">
        <v>77</v>
      </c>
      <c r="F17" s="27" t="s">
        <v>78</v>
      </c>
      <c r="G17" s="28">
        <v>76</v>
      </c>
      <c r="H17" s="28">
        <v>80</v>
      </c>
      <c r="I17" s="28">
        <v>79</v>
      </c>
      <c r="J17" s="42">
        <f t="shared" si="0"/>
        <v>78.3333333333333</v>
      </c>
      <c r="K17" s="26">
        <v>0</v>
      </c>
      <c r="L17" s="26"/>
      <c r="M17" s="26">
        <f t="shared" si="1"/>
        <v>0</v>
      </c>
      <c r="N17" s="44">
        <f t="shared" si="2"/>
        <v>78.3333333333333</v>
      </c>
      <c r="O17" s="26" t="s">
        <v>29</v>
      </c>
      <c r="P17" s="28" t="s">
        <v>79</v>
      </c>
      <c r="Q17" s="48"/>
    </row>
    <row r="18" s="4" customFormat="1" customHeight="1" spans="1:17">
      <c r="A18" s="26">
        <v>13</v>
      </c>
      <c r="B18" s="60" t="s">
        <v>80</v>
      </c>
      <c r="C18" s="28" t="s">
        <v>81</v>
      </c>
      <c r="D18" s="28" t="s">
        <v>76</v>
      </c>
      <c r="E18" s="28" t="s">
        <v>77</v>
      </c>
      <c r="F18" s="27" t="s">
        <v>82</v>
      </c>
      <c r="G18" s="28">
        <v>78</v>
      </c>
      <c r="H18" s="28">
        <v>79</v>
      </c>
      <c r="I18" s="28">
        <v>79</v>
      </c>
      <c r="J18" s="42">
        <f t="shared" si="0"/>
        <v>78.6666666666667</v>
      </c>
      <c r="K18" s="26">
        <v>0</v>
      </c>
      <c r="L18" s="26"/>
      <c r="M18" s="26">
        <f t="shared" si="1"/>
        <v>0</v>
      </c>
      <c r="N18" s="44">
        <f t="shared" si="2"/>
        <v>78.6666666666667</v>
      </c>
      <c r="O18" s="26" t="s">
        <v>29</v>
      </c>
      <c r="P18" s="28" t="s">
        <v>79</v>
      </c>
      <c r="Q18" s="48"/>
    </row>
    <row r="19" s="4" customFormat="1" customHeight="1" spans="1:17">
      <c r="A19" s="26">
        <v>14</v>
      </c>
      <c r="B19" s="60" t="s">
        <v>83</v>
      </c>
      <c r="C19" s="28" t="s">
        <v>84</v>
      </c>
      <c r="D19" s="28" t="s">
        <v>85</v>
      </c>
      <c r="E19" s="28" t="s">
        <v>77</v>
      </c>
      <c r="F19" s="27" t="s">
        <v>86</v>
      </c>
      <c r="G19" s="27">
        <v>80</v>
      </c>
      <c r="H19" s="28">
        <v>79</v>
      </c>
      <c r="I19" s="28">
        <v>79</v>
      </c>
      <c r="J19" s="42">
        <f t="shared" si="0"/>
        <v>79.3333333333333</v>
      </c>
      <c r="K19" s="26">
        <v>0</v>
      </c>
      <c r="L19" s="26"/>
      <c r="M19" s="26">
        <f t="shared" si="1"/>
        <v>0</v>
      </c>
      <c r="N19" s="44">
        <f t="shared" si="2"/>
        <v>79.3333333333333</v>
      </c>
      <c r="O19" s="26" t="s">
        <v>29</v>
      </c>
      <c r="P19" s="28" t="s">
        <v>87</v>
      </c>
      <c r="Q19" s="48"/>
    </row>
    <row r="20" s="4" customFormat="1" customHeight="1" spans="1:17">
      <c r="A20" s="26">
        <v>15</v>
      </c>
      <c r="B20" s="60" t="s">
        <v>88</v>
      </c>
      <c r="C20" s="28" t="s">
        <v>89</v>
      </c>
      <c r="D20" s="28" t="s">
        <v>85</v>
      </c>
      <c r="E20" s="28" t="s">
        <v>77</v>
      </c>
      <c r="F20" s="27" t="s">
        <v>90</v>
      </c>
      <c r="G20" s="27">
        <v>80</v>
      </c>
      <c r="H20" s="28">
        <v>78</v>
      </c>
      <c r="I20" s="28">
        <v>79</v>
      </c>
      <c r="J20" s="42">
        <f t="shared" si="0"/>
        <v>79</v>
      </c>
      <c r="K20" s="26">
        <v>0.3</v>
      </c>
      <c r="L20" s="26"/>
      <c r="M20" s="26">
        <f t="shared" si="1"/>
        <v>0.3</v>
      </c>
      <c r="N20" s="44">
        <f t="shared" si="2"/>
        <v>79.3</v>
      </c>
      <c r="O20" s="26" t="s">
        <v>29</v>
      </c>
      <c r="P20" s="28" t="s">
        <v>91</v>
      </c>
      <c r="Q20" s="48"/>
    </row>
    <row r="21" s="4" customFormat="1" customHeight="1" spans="1:17">
      <c r="A21" s="26">
        <v>16</v>
      </c>
      <c r="B21" s="60" t="s">
        <v>92</v>
      </c>
      <c r="C21" s="28" t="s">
        <v>93</v>
      </c>
      <c r="D21" s="28" t="s">
        <v>94</v>
      </c>
      <c r="E21" s="28" t="s">
        <v>77</v>
      </c>
      <c r="F21" s="27" t="s">
        <v>95</v>
      </c>
      <c r="G21" s="28">
        <v>79</v>
      </c>
      <c r="H21" s="28">
        <v>79</v>
      </c>
      <c r="I21" s="28">
        <v>79</v>
      </c>
      <c r="J21" s="42">
        <f t="shared" si="0"/>
        <v>79</v>
      </c>
      <c r="K21" s="26">
        <v>0.4</v>
      </c>
      <c r="L21" s="26"/>
      <c r="M21" s="26">
        <f t="shared" si="1"/>
        <v>0.4</v>
      </c>
      <c r="N21" s="44">
        <f t="shared" si="2"/>
        <v>79.4</v>
      </c>
      <c r="O21" s="26" t="s">
        <v>29</v>
      </c>
      <c r="P21" s="28" t="s">
        <v>96</v>
      </c>
      <c r="Q21" s="48"/>
    </row>
    <row r="22" s="4" customFormat="1" customHeight="1" spans="1:17">
      <c r="A22" s="26">
        <v>17</v>
      </c>
      <c r="B22" s="60" t="s">
        <v>97</v>
      </c>
      <c r="C22" s="28" t="s">
        <v>98</v>
      </c>
      <c r="D22" s="28" t="s">
        <v>99</v>
      </c>
      <c r="E22" s="28" t="s">
        <v>77</v>
      </c>
      <c r="F22" s="27" t="s">
        <v>100</v>
      </c>
      <c r="G22" s="28">
        <v>78</v>
      </c>
      <c r="H22" s="28">
        <v>78</v>
      </c>
      <c r="I22" s="28">
        <v>79</v>
      </c>
      <c r="J22" s="42">
        <f t="shared" si="0"/>
        <v>78.3333333333333</v>
      </c>
      <c r="K22" s="26">
        <v>0</v>
      </c>
      <c r="L22" s="26"/>
      <c r="M22" s="26">
        <f t="shared" si="1"/>
        <v>0</v>
      </c>
      <c r="N22" s="44">
        <f t="shared" si="2"/>
        <v>78.3333333333333</v>
      </c>
      <c r="O22" s="26" t="s">
        <v>29</v>
      </c>
      <c r="P22" s="28" t="s">
        <v>101</v>
      </c>
      <c r="Q22" s="48"/>
    </row>
    <row r="23" s="4" customFormat="1" customHeight="1" spans="1:17">
      <c r="A23" s="26">
        <v>18</v>
      </c>
      <c r="B23" s="60" t="s">
        <v>102</v>
      </c>
      <c r="C23" s="28" t="s">
        <v>103</v>
      </c>
      <c r="D23" s="28" t="s">
        <v>99</v>
      </c>
      <c r="E23" s="28" t="s">
        <v>77</v>
      </c>
      <c r="F23" s="27" t="s">
        <v>104</v>
      </c>
      <c r="G23" s="28">
        <v>78</v>
      </c>
      <c r="H23" s="28">
        <v>78</v>
      </c>
      <c r="I23" s="28">
        <v>79</v>
      </c>
      <c r="J23" s="42">
        <f t="shared" si="0"/>
        <v>78.3333333333333</v>
      </c>
      <c r="K23" s="26">
        <v>0.3</v>
      </c>
      <c r="L23" s="26"/>
      <c r="M23" s="26">
        <f t="shared" si="1"/>
        <v>0.3</v>
      </c>
      <c r="N23" s="44">
        <f t="shared" si="2"/>
        <v>78.6333333333333</v>
      </c>
      <c r="O23" s="26" t="s">
        <v>29</v>
      </c>
      <c r="P23" s="28" t="s">
        <v>105</v>
      </c>
      <c r="Q23" s="48"/>
    </row>
    <row r="24" s="4" customFormat="1" customHeight="1" spans="1:17">
      <c r="A24" s="26">
        <v>19</v>
      </c>
      <c r="B24" s="60" t="s">
        <v>106</v>
      </c>
      <c r="C24" s="28" t="s">
        <v>107</v>
      </c>
      <c r="D24" s="28" t="s">
        <v>26</v>
      </c>
      <c r="E24" s="28" t="s">
        <v>77</v>
      </c>
      <c r="F24" s="27" t="s">
        <v>108</v>
      </c>
      <c r="G24" s="28">
        <v>77</v>
      </c>
      <c r="H24" s="28">
        <v>79</v>
      </c>
      <c r="I24" s="28">
        <v>79</v>
      </c>
      <c r="J24" s="42">
        <f t="shared" si="0"/>
        <v>78.3333333333333</v>
      </c>
      <c r="K24" s="26">
        <v>0.35</v>
      </c>
      <c r="L24" s="26"/>
      <c r="M24" s="26">
        <f t="shared" si="1"/>
        <v>0.35</v>
      </c>
      <c r="N24" s="44">
        <f t="shared" si="2"/>
        <v>78.6833333333333</v>
      </c>
      <c r="O24" s="26" t="s">
        <v>29</v>
      </c>
      <c r="P24" s="28" t="s">
        <v>109</v>
      </c>
      <c r="Q24" s="48"/>
    </row>
    <row r="25" s="4" customFormat="1" customHeight="1" spans="1:17">
      <c r="A25" s="26">
        <v>20</v>
      </c>
      <c r="B25" s="60" t="s">
        <v>110</v>
      </c>
      <c r="C25" s="28" t="s">
        <v>111</v>
      </c>
      <c r="D25" s="28" t="s">
        <v>33</v>
      </c>
      <c r="E25" s="28" t="s">
        <v>77</v>
      </c>
      <c r="F25" s="27" t="s">
        <v>112</v>
      </c>
      <c r="G25" s="28">
        <v>80</v>
      </c>
      <c r="H25" s="28">
        <v>79</v>
      </c>
      <c r="I25" s="28">
        <v>79</v>
      </c>
      <c r="J25" s="42">
        <f t="shared" si="0"/>
        <v>79.3333333333333</v>
      </c>
      <c r="K25" s="26">
        <v>0.3</v>
      </c>
      <c r="L25" s="26"/>
      <c r="M25" s="26">
        <f t="shared" si="1"/>
        <v>0.3</v>
      </c>
      <c r="N25" s="44">
        <f t="shared" si="2"/>
        <v>79.6333333333333</v>
      </c>
      <c r="O25" s="26" t="s">
        <v>29</v>
      </c>
      <c r="P25" s="28" t="s">
        <v>35</v>
      </c>
      <c r="Q25" s="48"/>
    </row>
    <row r="26" s="4" customFormat="1" customHeight="1" spans="1:17">
      <c r="A26" s="26">
        <v>21</v>
      </c>
      <c r="B26" s="60" t="s">
        <v>113</v>
      </c>
      <c r="C26" s="28" t="s">
        <v>114</v>
      </c>
      <c r="D26" s="28" t="s">
        <v>33</v>
      </c>
      <c r="E26" s="28" t="s">
        <v>77</v>
      </c>
      <c r="F26" s="27" t="s">
        <v>115</v>
      </c>
      <c r="G26" s="28">
        <v>80</v>
      </c>
      <c r="H26" s="28">
        <v>79</v>
      </c>
      <c r="I26" s="28">
        <v>79</v>
      </c>
      <c r="J26" s="42">
        <f t="shared" si="0"/>
        <v>79.3333333333333</v>
      </c>
      <c r="K26" s="26">
        <v>0</v>
      </c>
      <c r="L26" s="26"/>
      <c r="M26" s="26">
        <f t="shared" si="1"/>
        <v>0</v>
      </c>
      <c r="N26" s="44">
        <f t="shared" si="2"/>
        <v>79.3333333333333</v>
      </c>
      <c r="O26" s="26" t="s">
        <v>29</v>
      </c>
      <c r="P26" s="28" t="s">
        <v>35</v>
      </c>
      <c r="Q26" s="48"/>
    </row>
    <row r="27" s="4" customFormat="1" customHeight="1" spans="1:17">
      <c r="A27" s="26">
        <v>22</v>
      </c>
      <c r="B27" s="60" t="s">
        <v>116</v>
      </c>
      <c r="C27" s="28" t="s">
        <v>117</v>
      </c>
      <c r="D27" s="28" t="s">
        <v>33</v>
      </c>
      <c r="E27" s="28" t="s">
        <v>77</v>
      </c>
      <c r="F27" s="27" t="s">
        <v>118</v>
      </c>
      <c r="G27" s="28">
        <v>80</v>
      </c>
      <c r="H27" s="28">
        <v>79</v>
      </c>
      <c r="I27" s="28">
        <v>79</v>
      </c>
      <c r="J27" s="42">
        <f t="shared" si="0"/>
        <v>79.3333333333333</v>
      </c>
      <c r="K27" s="26">
        <v>2</v>
      </c>
      <c r="L27" s="26"/>
      <c r="M27" s="26">
        <f t="shared" si="1"/>
        <v>2</v>
      </c>
      <c r="N27" s="44">
        <f t="shared" si="2"/>
        <v>81.3333333333333</v>
      </c>
      <c r="O27" s="26" t="s">
        <v>29</v>
      </c>
      <c r="P27" s="28" t="s">
        <v>39</v>
      </c>
      <c r="Q27" s="48"/>
    </row>
    <row r="28" s="4" customFormat="1" customHeight="1" spans="1:17">
      <c r="A28" s="26">
        <v>23</v>
      </c>
      <c r="B28" s="60" t="s">
        <v>119</v>
      </c>
      <c r="C28" s="28" t="s">
        <v>120</v>
      </c>
      <c r="D28" s="28" t="s">
        <v>33</v>
      </c>
      <c r="E28" s="28" t="s">
        <v>77</v>
      </c>
      <c r="F28" s="27" t="s">
        <v>121</v>
      </c>
      <c r="G28" s="28">
        <v>80</v>
      </c>
      <c r="H28" s="28">
        <v>78</v>
      </c>
      <c r="I28" s="28">
        <v>79</v>
      </c>
      <c r="J28" s="42">
        <f t="shared" si="0"/>
        <v>79</v>
      </c>
      <c r="K28" s="26">
        <v>4</v>
      </c>
      <c r="L28" s="26"/>
      <c r="M28" s="26">
        <f t="shared" si="1"/>
        <v>4</v>
      </c>
      <c r="N28" s="44">
        <f t="shared" si="2"/>
        <v>83</v>
      </c>
      <c r="O28" s="26" t="s">
        <v>29</v>
      </c>
      <c r="P28" s="28" t="s">
        <v>39</v>
      </c>
      <c r="Q28" s="49" t="s">
        <v>122</v>
      </c>
    </row>
    <row r="29" s="4" customFormat="1" customHeight="1" spans="1:17">
      <c r="A29" s="26">
        <v>24</v>
      </c>
      <c r="B29" s="60" t="s">
        <v>123</v>
      </c>
      <c r="C29" s="28" t="s">
        <v>124</v>
      </c>
      <c r="D29" s="28" t="s">
        <v>125</v>
      </c>
      <c r="E29" s="28" t="s">
        <v>77</v>
      </c>
      <c r="F29" s="27" t="s">
        <v>126</v>
      </c>
      <c r="G29" s="28">
        <v>79</v>
      </c>
      <c r="H29" s="28">
        <v>79</v>
      </c>
      <c r="I29" s="28">
        <v>79</v>
      </c>
      <c r="J29" s="42">
        <f t="shared" si="0"/>
        <v>79</v>
      </c>
      <c r="K29" s="26">
        <v>0</v>
      </c>
      <c r="L29" s="26"/>
      <c r="M29" s="26">
        <f t="shared" si="1"/>
        <v>0</v>
      </c>
      <c r="N29" s="44">
        <f t="shared" si="2"/>
        <v>79</v>
      </c>
      <c r="O29" s="26" t="s">
        <v>29</v>
      </c>
      <c r="P29" s="28" t="s">
        <v>127</v>
      </c>
      <c r="Q29" s="48"/>
    </row>
    <row r="30" s="4" customFormat="1" customHeight="1" spans="1:17">
      <c r="A30" s="26">
        <v>25</v>
      </c>
      <c r="B30" s="60" t="s">
        <v>128</v>
      </c>
      <c r="C30" s="28" t="s">
        <v>129</v>
      </c>
      <c r="D30" s="28" t="s">
        <v>130</v>
      </c>
      <c r="E30" s="28" t="s">
        <v>77</v>
      </c>
      <c r="F30" s="27" t="s">
        <v>131</v>
      </c>
      <c r="G30" s="28">
        <v>79</v>
      </c>
      <c r="H30" s="28">
        <v>79</v>
      </c>
      <c r="I30" s="28">
        <v>79</v>
      </c>
      <c r="J30" s="42">
        <f t="shared" si="0"/>
        <v>79</v>
      </c>
      <c r="K30" s="26">
        <v>0</v>
      </c>
      <c r="L30" s="26"/>
      <c r="M30" s="26">
        <f t="shared" si="1"/>
        <v>0</v>
      </c>
      <c r="N30" s="44">
        <f t="shared" si="2"/>
        <v>79</v>
      </c>
      <c r="O30" s="26" t="s">
        <v>29</v>
      </c>
      <c r="P30" s="28" t="s">
        <v>132</v>
      </c>
      <c r="Q30" s="48"/>
    </row>
    <row r="31" s="4" customFormat="1" customHeight="1" spans="1:17">
      <c r="A31" s="26">
        <v>26</v>
      </c>
      <c r="B31" s="60" t="s">
        <v>133</v>
      </c>
      <c r="C31" s="28" t="s">
        <v>134</v>
      </c>
      <c r="D31" s="28" t="s">
        <v>42</v>
      </c>
      <c r="E31" s="28" t="s">
        <v>77</v>
      </c>
      <c r="F31" s="27" t="s">
        <v>135</v>
      </c>
      <c r="G31" s="28">
        <v>78</v>
      </c>
      <c r="H31" s="28">
        <v>78</v>
      </c>
      <c r="I31" s="28">
        <v>79</v>
      </c>
      <c r="J31" s="42">
        <f t="shared" si="0"/>
        <v>78.3333333333333</v>
      </c>
      <c r="K31" s="26">
        <v>0</v>
      </c>
      <c r="L31" s="26"/>
      <c r="M31" s="26">
        <f t="shared" si="1"/>
        <v>0</v>
      </c>
      <c r="N31" s="44">
        <f t="shared" si="2"/>
        <v>78.3333333333333</v>
      </c>
      <c r="O31" s="26" t="s">
        <v>29</v>
      </c>
      <c r="P31" s="28" t="s">
        <v>44</v>
      </c>
      <c r="Q31" s="48"/>
    </row>
    <row r="32" s="4" customFormat="1" customHeight="1" spans="1:17">
      <c r="A32" s="26">
        <v>27</v>
      </c>
      <c r="B32" s="60" t="s">
        <v>136</v>
      </c>
      <c r="C32" s="28" t="s">
        <v>137</v>
      </c>
      <c r="D32" s="28" t="s">
        <v>42</v>
      </c>
      <c r="E32" s="28" t="s">
        <v>77</v>
      </c>
      <c r="F32" s="27" t="s">
        <v>138</v>
      </c>
      <c r="G32" s="28">
        <v>78</v>
      </c>
      <c r="H32" s="28">
        <v>78</v>
      </c>
      <c r="I32" s="28">
        <v>79</v>
      </c>
      <c r="J32" s="42">
        <f t="shared" si="0"/>
        <v>78.3333333333333</v>
      </c>
      <c r="K32" s="26">
        <v>0</v>
      </c>
      <c r="L32" s="26"/>
      <c r="M32" s="26">
        <f t="shared" si="1"/>
        <v>0</v>
      </c>
      <c r="N32" s="44">
        <f t="shared" si="2"/>
        <v>78.3333333333333</v>
      </c>
      <c r="O32" s="26" t="s">
        <v>29</v>
      </c>
      <c r="P32" s="28" t="s">
        <v>44</v>
      </c>
      <c r="Q32" s="48"/>
    </row>
    <row r="33" s="4" customFormat="1" customHeight="1" spans="1:17">
      <c r="A33" s="26">
        <v>28</v>
      </c>
      <c r="B33" s="60" t="s">
        <v>139</v>
      </c>
      <c r="C33" s="28" t="s">
        <v>140</v>
      </c>
      <c r="D33" s="28" t="s">
        <v>47</v>
      </c>
      <c r="E33" s="28" t="s">
        <v>77</v>
      </c>
      <c r="F33" s="27" t="s">
        <v>141</v>
      </c>
      <c r="G33" s="28">
        <v>79</v>
      </c>
      <c r="H33" s="28">
        <v>79</v>
      </c>
      <c r="I33" s="28">
        <v>79</v>
      </c>
      <c r="J33" s="42">
        <f t="shared" si="0"/>
        <v>79</v>
      </c>
      <c r="K33" s="26">
        <v>4.3</v>
      </c>
      <c r="L33" s="26"/>
      <c r="M33" s="26">
        <f t="shared" si="1"/>
        <v>4.3</v>
      </c>
      <c r="N33" s="44">
        <f t="shared" si="2"/>
        <v>83.3</v>
      </c>
      <c r="O33" s="26" t="s">
        <v>29</v>
      </c>
      <c r="P33" s="28" t="s">
        <v>49</v>
      </c>
      <c r="Q33" s="48"/>
    </row>
    <row r="34" s="4" customFormat="1" customHeight="1" spans="1:17">
      <c r="A34" s="26">
        <v>29</v>
      </c>
      <c r="B34" s="60" t="s">
        <v>142</v>
      </c>
      <c r="C34" s="28" t="s">
        <v>143</v>
      </c>
      <c r="D34" s="28" t="s">
        <v>47</v>
      </c>
      <c r="E34" s="28" t="s">
        <v>77</v>
      </c>
      <c r="F34" s="27" t="s">
        <v>144</v>
      </c>
      <c r="G34" s="28">
        <v>79</v>
      </c>
      <c r="H34" s="28">
        <v>78</v>
      </c>
      <c r="I34" s="28">
        <v>79</v>
      </c>
      <c r="J34" s="42">
        <f t="shared" si="0"/>
        <v>78.6666666666667</v>
      </c>
      <c r="K34" s="26">
        <v>0</v>
      </c>
      <c r="L34" s="26"/>
      <c r="M34" s="26">
        <f t="shared" si="1"/>
        <v>0</v>
      </c>
      <c r="N34" s="44">
        <f t="shared" si="2"/>
        <v>78.6666666666667</v>
      </c>
      <c r="O34" s="26" t="s">
        <v>29</v>
      </c>
      <c r="P34" s="28" t="s">
        <v>56</v>
      </c>
      <c r="Q34" s="48"/>
    </row>
    <row r="35" s="4" customFormat="1" customHeight="1" spans="1:17">
      <c r="A35" s="26">
        <v>30</v>
      </c>
      <c r="B35" s="60" t="s">
        <v>145</v>
      </c>
      <c r="C35" s="28" t="s">
        <v>146</v>
      </c>
      <c r="D35" s="28" t="s">
        <v>47</v>
      </c>
      <c r="E35" s="28" t="s">
        <v>77</v>
      </c>
      <c r="F35" s="27" t="s">
        <v>147</v>
      </c>
      <c r="G35" s="28">
        <v>79</v>
      </c>
      <c r="H35" s="28">
        <v>79</v>
      </c>
      <c r="I35" s="28">
        <v>79</v>
      </c>
      <c r="J35" s="42">
        <f t="shared" si="0"/>
        <v>79</v>
      </c>
      <c r="K35" s="26">
        <v>0.3</v>
      </c>
      <c r="L35" s="26"/>
      <c r="M35" s="26">
        <f t="shared" si="1"/>
        <v>0.3</v>
      </c>
      <c r="N35" s="44">
        <f t="shared" si="2"/>
        <v>79.3</v>
      </c>
      <c r="O35" s="26" t="s">
        <v>29</v>
      </c>
      <c r="P35" s="28" t="s">
        <v>56</v>
      </c>
      <c r="Q35" s="48"/>
    </row>
    <row r="36" s="4" customFormat="1" customHeight="1" spans="1:17">
      <c r="A36" s="26">
        <v>31</v>
      </c>
      <c r="B36" s="60" t="s">
        <v>148</v>
      </c>
      <c r="C36" s="28" t="s">
        <v>149</v>
      </c>
      <c r="D36" s="28" t="s">
        <v>47</v>
      </c>
      <c r="E36" s="28" t="s">
        <v>77</v>
      </c>
      <c r="F36" s="27" t="s">
        <v>150</v>
      </c>
      <c r="G36" s="28">
        <v>79</v>
      </c>
      <c r="H36" s="28">
        <v>78</v>
      </c>
      <c r="I36" s="28">
        <v>79</v>
      </c>
      <c r="J36" s="42">
        <f t="shared" si="0"/>
        <v>78.6666666666667</v>
      </c>
      <c r="K36" s="26">
        <v>0.3</v>
      </c>
      <c r="L36" s="26"/>
      <c r="M36" s="26">
        <f t="shared" si="1"/>
        <v>0.3</v>
      </c>
      <c r="N36" s="44">
        <f t="shared" si="2"/>
        <v>78.9666666666667</v>
      </c>
      <c r="O36" s="26" t="s">
        <v>29</v>
      </c>
      <c r="P36" s="28" t="s">
        <v>151</v>
      </c>
      <c r="Q36" s="48"/>
    </row>
    <row r="37" s="4" customFormat="1" customHeight="1" spans="1:17">
      <c r="A37" s="26">
        <v>32</v>
      </c>
      <c r="B37" s="60" t="s">
        <v>152</v>
      </c>
      <c r="C37" s="28" t="s">
        <v>153</v>
      </c>
      <c r="D37" s="28" t="s">
        <v>47</v>
      </c>
      <c r="E37" s="28" t="s">
        <v>77</v>
      </c>
      <c r="F37" s="27" t="s">
        <v>154</v>
      </c>
      <c r="G37" s="28">
        <v>80</v>
      </c>
      <c r="H37" s="28">
        <v>78</v>
      </c>
      <c r="I37" s="28">
        <v>79</v>
      </c>
      <c r="J37" s="42">
        <f t="shared" si="0"/>
        <v>79</v>
      </c>
      <c r="K37" s="26">
        <v>0</v>
      </c>
      <c r="L37" s="26"/>
      <c r="M37" s="26">
        <f t="shared" si="1"/>
        <v>0</v>
      </c>
      <c r="N37" s="44">
        <f t="shared" si="2"/>
        <v>79</v>
      </c>
      <c r="O37" s="26" t="s">
        <v>29</v>
      </c>
      <c r="P37" s="28" t="s">
        <v>60</v>
      </c>
      <c r="Q37" s="48"/>
    </row>
    <row r="38" s="4" customFormat="1" customHeight="1" spans="1:17">
      <c r="A38" s="26">
        <v>33</v>
      </c>
      <c r="B38" s="60" t="s">
        <v>155</v>
      </c>
      <c r="C38" s="28" t="s">
        <v>156</v>
      </c>
      <c r="D38" s="28" t="s">
        <v>47</v>
      </c>
      <c r="E38" s="28" t="s">
        <v>77</v>
      </c>
      <c r="F38" s="27" t="s">
        <v>157</v>
      </c>
      <c r="G38" s="28">
        <v>80</v>
      </c>
      <c r="H38" s="28">
        <v>78</v>
      </c>
      <c r="I38" s="28">
        <v>79</v>
      </c>
      <c r="J38" s="42">
        <f t="shared" si="0"/>
        <v>79</v>
      </c>
      <c r="K38" s="26">
        <v>6</v>
      </c>
      <c r="L38" s="26"/>
      <c r="M38" s="26">
        <f t="shared" si="1"/>
        <v>6</v>
      </c>
      <c r="N38" s="44">
        <f t="shared" si="2"/>
        <v>85</v>
      </c>
      <c r="O38" s="26" t="s">
        <v>29</v>
      </c>
      <c r="P38" s="28" t="s">
        <v>60</v>
      </c>
      <c r="Q38" s="49" t="s">
        <v>122</v>
      </c>
    </row>
    <row r="39" s="4" customFormat="1" customHeight="1" spans="1:17">
      <c r="A39" s="26">
        <v>34</v>
      </c>
      <c r="B39" s="60" t="s">
        <v>158</v>
      </c>
      <c r="C39" s="28" t="s">
        <v>159</v>
      </c>
      <c r="D39" s="28" t="s">
        <v>47</v>
      </c>
      <c r="E39" s="28" t="s">
        <v>77</v>
      </c>
      <c r="F39" s="27" t="s">
        <v>160</v>
      </c>
      <c r="G39" s="28">
        <v>80</v>
      </c>
      <c r="H39" s="28">
        <v>78</v>
      </c>
      <c r="I39" s="28">
        <v>79</v>
      </c>
      <c r="J39" s="42">
        <f t="shared" ref="J39:J83" si="3">AVERAGE(G39:I39)</f>
        <v>79</v>
      </c>
      <c r="K39" s="26">
        <v>0</v>
      </c>
      <c r="L39" s="26"/>
      <c r="M39" s="26">
        <f t="shared" ref="M39:M83" si="4">K39-L39</f>
        <v>0</v>
      </c>
      <c r="N39" s="44">
        <f t="shared" ref="N39:N83" si="5">J39+M39</f>
        <v>79</v>
      </c>
      <c r="O39" s="26" t="s">
        <v>29</v>
      </c>
      <c r="P39" s="28" t="s">
        <v>161</v>
      </c>
      <c r="Q39" s="48"/>
    </row>
    <row r="40" s="4" customFormat="1" customHeight="1" spans="1:17">
      <c r="A40" s="26">
        <v>35</v>
      </c>
      <c r="B40" s="60" t="s">
        <v>162</v>
      </c>
      <c r="C40" s="28" t="s">
        <v>163</v>
      </c>
      <c r="D40" s="28" t="s">
        <v>164</v>
      </c>
      <c r="E40" s="28" t="s">
        <v>77</v>
      </c>
      <c r="F40" s="27" t="s">
        <v>165</v>
      </c>
      <c r="G40" s="28">
        <v>77</v>
      </c>
      <c r="H40" s="28">
        <v>79</v>
      </c>
      <c r="I40" s="28">
        <v>79</v>
      </c>
      <c r="J40" s="42">
        <f t="shared" si="3"/>
        <v>78.3333333333333</v>
      </c>
      <c r="K40" s="26">
        <v>2</v>
      </c>
      <c r="L40" s="26"/>
      <c r="M40" s="26">
        <f t="shared" si="4"/>
        <v>2</v>
      </c>
      <c r="N40" s="44">
        <f t="shared" si="5"/>
        <v>80.3333333333333</v>
      </c>
      <c r="O40" s="26" t="s">
        <v>29</v>
      </c>
      <c r="P40" s="28" t="s">
        <v>30</v>
      </c>
      <c r="Q40" s="49" t="s">
        <v>66</v>
      </c>
    </row>
    <row r="41" s="4" customFormat="1" customHeight="1" spans="1:17">
      <c r="A41" s="26">
        <v>36</v>
      </c>
      <c r="B41" s="60" t="s">
        <v>166</v>
      </c>
      <c r="C41" s="28" t="s">
        <v>167</v>
      </c>
      <c r="D41" s="28" t="s">
        <v>164</v>
      </c>
      <c r="E41" s="28" t="s">
        <v>77</v>
      </c>
      <c r="F41" s="27" t="s">
        <v>168</v>
      </c>
      <c r="G41" s="28">
        <v>78</v>
      </c>
      <c r="H41" s="28">
        <v>79</v>
      </c>
      <c r="I41" s="28">
        <v>79</v>
      </c>
      <c r="J41" s="42">
        <f t="shared" si="3"/>
        <v>78.6666666666667</v>
      </c>
      <c r="K41" s="26">
        <v>0.3</v>
      </c>
      <c r="L41" s="26"/>
      <c r="M41" s="26">
        <f t="shared" si="4"/>
        <v>0.3</v>
      </c>
      <c r="N41" s="44">
        <f t="shared" si="5"/>
        <v>78.9666666666667</v>
      </c>
      <c r="O41" s="26" t="s">
        <v>29</v>
      </c>
      <c r="P41" s="28" t="s">
        <v>30</v>
      </c>
      <c r="Q41" s="48"/>
    </row>
    <row r="42" s="4" customFormat="1" customHeight="1" spans="1:17">
      <c r="A42" s="26">
        <v>37</v>
      </c>
      <c r="B42" s="60" t="s">
        <v>169</v>
      </c>
      <c r="C42" s="28" t="s">
        <v>170</v>
      </c>
      <c r="D42" s="28" t="s">
        <v>164</v>
      </c>
      <c r="E42" s="28" t="s">
        <v>77</v>
      </c>
      <c r="F42" s="27" t="s">
        <v>171</v>
      </c>
      <c r="G42" s="28">
        <v>79</v>
      </c>
      <c r="H42" s="28">
        <v>79</v>
      </c>
      <c r="I42" s="28">
        <v>79</v>
      </c>
      <c r="J42" s="42">
        <f t="shared" si="3"/>
        <v>79</v>
      </c>
      <c r="K42" s="26">
        <v>0</v>
      </c>
      <c r="L42" s="26"/>
      <c r="M42" s="26">
        <f t="shared" si="4"/>
        <v>0</v>
      </c>
      <c r="N42" s="44">
        <f t="shared" si="5"/>
        <v>79</v>
      </c>
      <c r="O42" s="26" t="s">
        <v>29</v>
      </c>
      <c r="P42" s="28" t="s">
        <v>73</v>
      </c>
      <c r="Q42" s="48"/>
    </row>
    <row r="43" s="4" customFormat="1" customHeight="1" spans="1:17">
      <c r="A43" s="26">
        <v>38</v>
      </c>
      <c r="B43" s="60" t="s">
        <v>172</v>
      </c>
      <c r="C43" s="28" t="s">
        <v>173</v>
      </c>
      <c r="D43" s="28" t="s">
        <v>164</v>
      </c>
      <c r="E43" s="28" t="s">
        <v>77</v>
      </c>
      <c r="F43" s="27" t="s">
        <v>174</v>
      </c>
      <c r="G43" s="28">
        <v>79</v>
      </c>
      <c r="H43" s="28">
        <v>79</v>
      </c>
      <c r="I43" s="28">
        <v>79</v>
      </c>
      <c r="J43" s="42">
        <f t="shared" si="3"/>
        <v>79</v>
      </c>
      <c r="K43" s="26">
        <v>0</v>
      </c>
      <c r="L43" s="26"/>
      <c r="M43" s="26">
        <f t="shared" si="4"/>
        <v>0</v>
      </c>
      <c r="N43" s="44">
        <f t="shared" si="5"/>
        <v>79</v>
      </c>
      <c r="O43" s="26" t="s">
        <v>29</v>
      </c>
      <c r="P43" s="28" t="s">
        <v>73</v>
      </c>
      <c r="Q43" s="48"/>
    </row>
    <row r="44" s="4" customFormat="1" customHeight="1" spans="1:17">
      <c r="A44" s="26">
        <v>39</v>
      </c>
      <c r="B44" s="60" t="s">
        <v>175</v>
      </c>
      <c r="C44" s="28" t="s">
        <v>176</v>
      </c>
      <c r="D44" s="28" t="s">
        <v>63</v>
      </c>
      <c r="E44" s="28" t="s">
        <v>77</v>
      </c>
      <c r="F44" s="27" t="s">
        <v>177</v>
      </c>
      <c r="G44" s="28">
        <v>79</v>
      </c>
      <c r="H44" s="28">
        <v>80</v>
      </c>
      <c r="I44" s="28">
        <v>79</v>
      </c>
      <c r="J44" s="42">
        <f t="shared" si="3"/>
        <v>79.3333333333333</v>
      </c>
      <c r="K44" s="26">
        <v>4</v>
      </c>
      <c r="L44" s="26"/>
      <c r="M44" s="26">
        <f t="shared" si="4"/>
        <v>4</v>
      </c>
      <c r="N44" s="44">
        <f t="shared" si="5"/>
        <v>83.3333333333333</v>
      </c>
      <c r="O44" s="26" t="s">
        <v>29</v>
      </c>
      <c r="P44" s="28" t="s">
        <v>65</v>
      </c>
      <c r="Q44" s="48"/>
    </row>
    <row r="45" s="4" customFormat="1" customHeight="1" spans="1:17">
      <c r="A45" s="26">
        <v>40</v>
      </c>
      <c r="B45" s="27" t="s">
        <v>178</v>
      </c>
      <c r="C45" s="28" t="s">
        <v>179</v>
      </c>
      <c r="D45" s="28" t="s">
        <v>85</v>
      </c>
      <c r="E45" s="28" t="s">
        <v>27</v>
      </c>
      <c r="F45" s="27" t="s">
        <v>180</v>
      </c>
      <c r="G45" s="28">
        <v>80</v>
      </c>
      <c r="H45" s="28">
        <v>79</v>
      </c>
      <c r="I45" s="28">
        <v>79</v>
      </c>
      <c r="J45" s="42">
        <f t="shared" si="3"/>
        <v>79.3333333333333</v>
      </c>
      <c r="K45" s="26">
        <v>4</v>
      </c>
      <c r="L45" s="26"/>
      <c r="M45" s="26">
        <f t="shared" si="4"/>
        <v>4</v>
      </c>
      <c r="N45" s="44">
        <f t="shared" si="5"/>
        <v>83.3333333333333</v>
      </c>
      <c r="O45" s="26" t="s">
        <v>29</v>
      </c>
      <c r="P45" s="28" t="s">
        <v>87</v>
      </c>
      <c r="Q45" s="48"/>
    </row>
    <row r="46" s="4" customFormat="1" customHeight="1" spans="1:17">
      <c r="A46" s="26">
        <v>41</v>
      </c>
      <c r="B46" s="27" t="s">
        <v>181</v>
      </c>
      <c r="C46" s="28" t="s">
        <v>182</v>
      </c>
      <c r="D46" s="28" t="s">
        <v>63</v>
      </c>
      <c r="E46" s="28" t="s">
        <v>27</v>
      </c>
      <c r="F46" s="27" t="s">
        <v>183</v>
      </c>
      <c r="G46" s="28">
        <v>79</v>
      </c>
      <c r="H46" s="28">
        <v>79</v>
      </c>
      <c r="I46" s="28">
        <v>79</v>
      </c>
      <c r="J46" s="42">
        <f t="shared" si="3"/>
        <v>79</v>
      </c>
      <c r="K46" s="26">
        <v>0</v>
      </c>
      <c r="L46" s="26"/>
      <c r="M46" s="26">
        <f t="shared" si="4"/>
        <v>0</v>
      </c>
      <c r="N46" s="44">
        <f t="shared" si="5"/>
        <v>79</v>
      </c>
      <c r="O46" s="26" t="s">
        <v>29</v>
      </c>
      <c r="P46" s="28" t="s">
        <v>65</v>
      </c>
      <c r="Q46" s="48"/>
    </row>
    <row r="47" s="4" customFormat="1" customHeight="1" spans="1:17">
      <c r="A47" s="26">
        <v>42</v>
      </c>
      <c r="B47" s="27" t="s">
        <v>184</v>
      </c>
      <c r="C47" s="28" t="s">
        <v>185</v>
      </c>
      <c r="D47" s="28" t="s">
        <v>26</v>
      </c>
      <c r="E47" s="28" t="s">
        <v>27</v>
      </c>
      <c r="F47" s="27" t="s">
        <v>186</v>
      </c>
      <c r="G47" s="28">
        <v>78</v>
      </c>
      <c r="H47" s="28">
        <v>79</v>
      </c>
      <c r="I47" s="28">
        <v>79</v>
      </c>
      <c r="J47" s="42">
        <f t="shared" si="3"/>
        <v>78.6666666666667</v>
      </c>
      <c r="K47" s="26">
        <v>0</v>
      </c>
      <c r="L47" s="26"/>
      <c r="M47" s="26">
        <f t="shared" si="4"/>
        <v>0</v>
      </c>
      <c r="N47" s="44">
        <f t="shared" si="5"/>
        <v>78.6666666666667</v>
      </c>
      <c r="O47" s="26" t="s">
        <v>29</v>
      </c>
      <c r="P47" s="28" t="s">
        <v>30</v>
      </c>
      <c r="Q47" s="48"/>
    </row>
    <row r="48" s="4" customFormat="1" customHeight="1" spans="1:17">
      <c r="A48" s="26">
        <v>43</v>
      </c>
      <c r="B48" s="27" t="s">
        <v>187</v>
      </c>
      <c r="C48" s="28" t="s">
        <v>188</v>
      </c>
      <c r="D48" s="28" t="s">
        <v>26</v>
      </c>
      <c r="E48" s="28" t="s">
        <v>27</v>
      </c>
      <c r="F48" s="27" t="s">
        <v>189</v>
      </c>
      <c r="G48" s="28">
        <v>79</v>
      </c>
      <c r="H48" s="28">
        <v>79</v>
      </c>
      <c r="I48" s="28">
        <v>79</v>
      </c>
      <c r="J48" s="42">
        <f t="shared" si="3"/>
        <v>79</v>
      </c>
      <c r="K48" s="26">
        <v>0</v>
      </c>
      <c r="L48" s="26"/>
      <c r="M48" s="26">
        <f t="shared" si="4"/>
        <v>0</v>
      </c>
      <c r="N48" s="44">
        <f t="shared" si="5"/>
        <v>79</v>
      </c>
      <c r="O48" s="26" t="s">
        <v>29</v>
      </c>
      <c r="P48" s="28" t="s">
        <v>73</v>
      </c>
      <c r="Q48" s="48"/>
    </row>
    <row r="49" s="4" customFormat="1" customHeight="1" spans="1:17">
      <c r="A49" s="26">
        <v>44</v>
      </c>
      <c r="B49" s="27" t="s">
        <v>190</v>
      </c>
      <c r="C49" s="28" t="s">
        <v>191</v>
      </c>
      <c r="D49" s="28" t="s">
        <v>33</v>
      </c>
      <c r="E49" s="28" t="s">
        <v>27</v>
      </c>
      <c r="F49" s="27" t="s">
        <v>192</v>
      </c>
      <c r="G49" s="28">
        <v>80</v>
      </c>
      <c r="H49" s="28">
        <v>79</v>
      </c>
      <c r="I49" s="28">
        <v>79</v>
      </c>
      <c r="J49" s="42">
        <f t="shared" si="3"/>
        <v>79.3333333333333</v>
      </c>
      <c r="K49" s="26">
        <v>0</v>
      </c>
      <c r="L49" s="26"/>
      <c r="M49" s="26">
        <f t="shared" si="4"/>
        <v>0</v>
      </c>
      <c r="N49" s="44">
        <f t="shared" si="5"/>
        <v>79.3333333333333</v>
      </c>
      <c r="O49" s="26" t="s">
        <v>29</v>
      </c>
      <c r="P49" s="28" t="s">
        <v>35</v>
      </c>
      <c r="Q49" s="48"/>
    </row>
    <row r="50" s="4" customFormat="1" customHeight="1" spans="1:17">
      <c r="A50" s="26">
        <v>45</v>
      </c>
      <c r="B50" s="27" t="s">
        <v>193</v>
      </c>
      <c r="C50" s="28" t="s">
        <v>194</v>
      </c>
      <c r="D50" s="28" t="s">
        <v>33</v>
      </c>
      <c r="E50" s="28" t="s">
        <v>27</v>
      </c>
      <c r="F50" s="27" t="s">
        <v>195</v>
      </c>
      <c r="G50" s="28">
        <v>80</v>
      </c>
      <c r="H50" s="28">
        <v>78</v>
      </c>
      <c r="I50" s="28">
        <v>79</v>
      </c>
      <c r="J50" s="42">
        <f t="shared" si="3"/>
        <v>79</v>
      </c>
      <c r="K50" s="26">
        <v>0</v>
      </c>
      <c r="L50" s="26"/>
      <c r="M50" s="26">
        <f t="shared" si="4"/>
        <v>0</v>
      </c>
      <c r="N50" s="44">
        <f t="shared" si="5"/>
        <v>79</v>
      </c>
      <c r="O50" s="26" t="s">
        <v>29</v>
      </c>
      <c r="P50" s="28" t="s">
        <v>39</v>
      </c>
      <c r="Q50" s="48"/>
    </row>
    <row r="51" s="4" customFormat="1" customHeight="1" spans="1:17">
      <c r="A51" s="26">
        <v>46</v>
      </c>
      <c r="B51" s="27" t="s">
        <v>196</v>
      </c>
      <c r="C51" s="28" t="s">
        <v>197</v>
      </c>
      <c r="D51" s="28" t="s">
        <v>42</v>
      </c>
      <c r="E51" s="28" t="s">
        <v>27</v>
      </c>
      <c r="F51" s="27" t="s">
        <v>198</v>
      </c>
      <c r="G51" s="28">
        <v>79</v>
      </c>
      <c r="H51" s="28">
        <v>78</v>
      </c>
      <c r="I51" s="28">
        <v>79</v>
      </c>
      <c r="J51" s="42">
        <f t="shared" si="3"/>
        <v>78.6666666666667</v>
      </c>
      <c r="K51" s="26">
        <v>0</v>
      </c>
      <c r="L51" s="26"/>
      <c r="M51" s="26">
        <f t="shared" si="4"/>
        <v>0</v>
      </c>
      <c r="N51" s="44">
        <f t="shared" si="5"/>
        <v>78.6666666666667</v>
      </c>
      <c r="O51" s="26" t="s">
        <v>29</v>
      </c>
      <c r="P51" s="28" t="s">
        <v>44</v>
      </c>
      <c r="Q51" s="48"/>
    </row>
    <row r="52" s="4" customFormat="1" customHeight="1" spans="1:17">
      <c r="A52" s="26">
        <v>47</v>
      </c>
      <c r="B52" s="27" t="s">
        <v>199</v>
      </c>
      <c r="C52" s="28" t="s">
        <v>200</v>
      </c>
      <c r="D52" s="28" t="s">
        <v>47</v>
      </c>
      <c r="E52" s="28" t="s">
        <v>27</v>
      </c>
      <c r="F52" s="27" t="s">
        <v>201</v>
      </c>
      <c r="G52" s="28">
        <v>79</v>
      </c>
      <c r="H52" s="28">
        <v>79</v>
      </c>
      <c r="I52" s="28">
        <v>79</v>
      </c>
      <c r="J52" s="42">
        <f t="shared" si="3"/>
        <v>79</v>
      </c>
      <c r="K52" s="26">
        <v>0.3</v>
      </c>
      <c r="L52" s="26"/>
      <c r="M52" s="26">
        <f t="shared" si="4"/>
        <v>0.3</v>
      </c>
      <c r="N52" s="44">
        <f t="shared" si="5"/>
        <v>79.3</v>
      </c>
      <c r="O52" s="26" t="s">
        <v>29</v>
      </c>
      <c r="P52" s="28" t="s">
        <v>49</v>
      </c>
      <c r="Q52" s="48"/>
    </row>
    <row r="53" s="4" customFormat="1" customHeight="1" spans="1:17">
      <c r="A53" s="26">
        <v>48</v>
      </c>
      <c r="B53" s="27" t="s">
        <v>202</v>
      </c>
      <c r="C53" s="28" t="s">
        <v>203</v>
      </c>
      <c r="D53" s="28" t="s">
        <v>47</v>
      </c>
      <c r="E53" s="28" t="s">
        <v>27</v>
      </c>
      <c r="F53" s="27" t="s">
        <v>204</v>
      </c>
      <c r="G53" s="28">
        <v>78</v>
      </c>
      <c r="H53" s="28">
        <v>78</v>
      </c>
      <c r="I53" s="28">
        <v>79</v>
      </c>
      <c r="J53" s="42">
        <f t="shared" si="3"/>
        <v>78.3333333333333</v>
      </c>
      <c r="K53" s="26">
        <v>0</v>
      </c>
      <c r="L53" s="26"/>
      <c r="M53" s="26">
        <f t="shared" si="4"/>
        <v>0</v>
      </c>
      <c r="N53" s="44">
        <f t="shared" si="5"/>
        <v>78.3333333333333</v>
      </c>
      <c r="O53" s="26" t="s">
        <v>29</v>
      </c>
      <c r="P53" s="28" t="s">
        <v>205</v>
      </c>
      <c r="Q53" s="48"/>
    </row>
    <row r="54" s="4" customFormat="1" customHeight="1" spans="1:17">
      <c r="A54" s="26">
        <v>49</v>
      </c>
      <c r="B54" s="27" t="s">
        <v>206</v>
      </c>
      <c r="C54" s="28" t="s">
        <v>207</v>
      </c>
      <c r="D54" s="28" t="s">
        <v>47</v>
      </c>
      <c r="E54" s="28" t="s">
        <v>27</v>
      </c>
      <c r="F54" s="27" t="s">
        <v>208</v>
      </c>
      <c r="G54" s="28">
        <v>79</v>
      </c>
      <c r="H54" s="28">
        <v>78</v>
      </c>
      <c r="I54" s="28">
        <v>79</v>
      </c>
      <c r="J54" s="42">
        <f t="shared" si="3"/>
        <v>78.6666666666667</v>
      </c>
      <c r="K54" s="26">
        <v>0</v>
      </c>
      <c r="L54" s="26"/>
      <c r="M54" s="26">
        <f t="shared" si="4"/>
        <v>0</v>
      </c>
      <c r="N54" s="44">
        <f t="shared" si="5"/>
        <v>78.6666666666667</v>
      </c>
      <c r="O54" s="26" t="s">
        <v>29</v>
      </c>
      <c r="P54" s="28" t="s">
        <v>56</v>
      </c>
      <c r="Q54" s="48"/>
    </row>
    <row r="55" s="4" customFormat="1" customHeight="1" spans="1:17">
      <c r="A55" s="26">
        <v>50</v>
      </c>
      <c r="B55" s="27" t="s">
        <v>209</v>
      </c>
      <c r="C55" s="28" t="s">
        <v>210</v>
      </c>
      <c r="D55" s="28" t="s">
        <v>47</v>
      </c>
      <c r="E55" s="28" t="s">
        <v>27</v>
      </c>
      <c r="F55" s="27" t="s">
        <v>211</v>
      </c>
      <c r="G55" s="28">
        <v>79</v>
      </c>
      <c r="H55" s="28">
        <v>78</v>
      </c>
      <c r="I55" s="28">
        <v>79</v>
      </c>
      <c r="J55" s="42">
        <f t="shared" si="3"/>
        <v>78.6666666666667</v>
      </c>
      <c r="K55" s="26">
        <v>0</v>
      </c>
      <c r="L55" s="26"/>
      <c r="M55" s="26">
        <f t="shared" si="4"/>
        <v>0</v>
      </c>
      <c r="N55" s="44">
        <f t="shared" si="5"/>
        <v>78.6666666666667</v>
      </c>
      <c r="O55" s="26" t="s">
        <v>29</v>
      </c>
      <c r="P55" s="28" t="s">
        <v>212</v>
      </c>
      <c r="Q55" s="48"/>
    </row>
    <row r="56" s="4" customFormat="1" customHeight="1" spans="1:17">
      <c r="A56" s="26">
        <v>51</v>
      </c>
      <c r="B56" s="27" t="s">
        <v>213</v>
      </c>
      <c r="C56" s="28" t="s">
        <v>214</v>
      </c>
      <c r="D56" s="28" t="s">
        <v>47</v>
      </c>
      <c r="E56" s="28" t="s">
        <v>27</v>
      </c>
      <c r="F56" s="27" t="s">
        <v>215</v>
      </c>
      <c r="G56" s="28">
        <v>80</v>
      </c>
      <c r="H56" s="28">
        <v>78</v>
      </c>
      <c r="I56" s="28">
        <v>79</v>
      </c>
      <c r="J56" s="42">
        <f t="shared" si="3"/>
        <v>79</v>
      </c>
      <c r="K56" s="26">
        <v>0</v>
      </c>
      <c r="L56" s="26"/>
      <c r="M56" s="26">
        <f t="shared" si="4"/>
        <v>0</v>
      </c>
      <c r="N56" s="44">
        <f t="shared" si="5"/>
        <v>79</v>
      </c>
      <c r="O56" s="26" t="s">
        <v>29</v>
      </c>
      <c r="P56" s="28" t="s">
        <v>216</v>
      </c>
      <c r="Q56" s="48"/>
    </row>
    <row r="57" s="4" customFormat="1" customHeight="1" spans="1:17">
      <c r="A57" s="26">
        <v>52</v>
      </c>
      <c r="B57" s="27" t="s">
        <v>217</v>
      </c>
      <c r="C57" s="28" t="s">
        <v>218</v>
      </c>
      <c r="D57" s="28" t="s">
        <v>47</v>
      </c>
      <c r="E57" s="28" t="s">
        <v>27</v>
      </c>
      <c r="F57" s="27" t="s">
        <v>219</v>
      </c>
      <c r="G57" s="28">
        <v>80</v>
      </c>
      <c r="H57" s="28">
        <v>78</v>
      </c>
      <c r="I57" s="28">
        <v>79</v>
      </c>
      <c r="J57" s="42">
        <f t="shared" si="3"/>
        <v>79</v>
      </c>
      <c r="K57" s="26">
        <v>4.3</v>
      </c>
      <c r="L57" s="26"/>
      <c r="M57" s="26">
        <f t="shared" si="4"/>
        <v>4.3</v>
      </c>
      <c r="N57" s="44">
        <f t="shared" si="5"/>
        <v>83.3</v>
      </c>
      <c r="O57" s="26" t="s">
        <v>29</v>
      </c>
      <c r="P57" s="28" t="s">
        <v>60</v>
      </c>
      <c r="Q57" s="49" t="s">
        <v>220</v>
      </c>
    </row>
    <row r="58" s="4" customFormat="1" customHeight="1" spans="1:17">
      <c r="A58" s="26">
        <v>53</v>
      </c>
      <c r="B58" s="27" t="s">
        <v>221</v>
      </c>
      <c r="C58" s="28" t="s">
        <v>222</v>
      </c>
      <c r="D58" s="28" t="s">
        <v>94</v>
      </c>
      <c r="E58" s="28" t="s">
        <v>77</v>
      </c>
      <c r="F58" s="27" t="s">
        <v>223</v>
      </c>
      <c r="G58" s="28">
        <v>79</v>
      </c>
      <c r="H58" s="28">
        <v>79</v>
      </c>
      <c r="I58" s="28">
        <v>79</v>
      </c>
      <c r="J58" s="42">
        <f t="shared" si="3"/>
        <v>79</v>
      </c>
      <c r="K58" s="26">
        <v>0</v>
      </c>
      <c r="L58" s="26"/>
      <c r="M58" s="26">
        <f t="shared" si="4"/>
        <v>0</v>
      </c>
      <c r="N58" s="44">
        <f t="shared" si="5"/>
        <v>79</v>
      </c>
      <c r="O58" s="26" t="s">
        <v>29</v>
      </c>
      <c r="P58" s="28" t="s">
        <v>96</v>
      </c>
      <c r="Q58" s="48"/>
    </row>
    <row r="59" s="4" customFormat="1" customHeight="1" spans="1:17">
      <c r="A59" s="26">
        <v>54</v>
      </c>
      <c r="B59" s="27" t="s">
        <v>224</v>
      </c>
      <c r="C59" s="28" t="s">
        <v>225</v>
      </c>
      <c r="D59" s="28" t="s">
        <v>63</v>
      </c>
      <c r="E59" s="28" t="s">
        <v>77</v>
      </c>
      <c r="F59" s="27" t="s">
        <v>226</v>
      </c>
      <c r="G59" s="28">
        <v>79</v>
      </c>
      <c r="H59" s="28">
        <v>79</v>
      </c>
      <c r="I59" s="28">
        <v>79</v>
      </c>
      <c r="J59" s="42">
        <f t="shared" si="3"/>
        <v>79</v>
      </c>
      <c r="K59" s="26">
        <v>0</v>
      </c>
      <c r="L59" s="26"/>
      <c r="M59" s="26">
        <f t="shared" si="4"/>
        <v>0</v>
      </c>
      <c r="N59" s="44">
        <f t="shared" si="5"/>
        <v>79</v>
      </c>
      <c r="O59" s="26" t="s">
        <v>29</v>
      </c>
      <c r="P59" s="28" t="s">
        <v>65</v>
      </c>
      <c r="Q59" s="48"/>
    </row>
    <row r="60" s="4" customFormat="1" customHeight="1" spans="1:17">
      <c r="A60" s="26">
        <v>55</v>
      </c>
      <c r="B60" s="27" t="s">
        <v>227</v>
      </c>
      <c r="C60" s="28" t="s">
        <v>228</v>
      </c>
      <c r="D60" s="28" t="s">
        <v>63</v>
      </c>
      <c r="E60" s="28" t="s">
        <v>77</v>
      </c>
      <c r="F60" s="27" t="s">
        <v>229</v>
      </c>
      <c r="G60" s="28">
        <v>79</v>
      </c>
      <c r="H60" s="28">
        <v>79</v>
      </c>
      <c r="I60" s="28">
        <v>79</v>
      </c>
      <c r="J60" s="42">
        <f t="shared" si="3"/>
        <v>79</v>
      </c>
      <c r="K60" s="26">
        <v>0</v>
      </c>
      <c r="L60" s="26"/>
      <c r="M60" s="26">
        <f t="shared" si="4"/>
        <v>0</v>
      </c>
      <c r="N60" s="44">
        <f t="shared" si="5"/>
        <v>79</v>
      </c>
      <c r="O60" s="26" t="s">
        <v>29</v>
      </c>
      <c r="P60" s="28" t="s">
        <v>230</v>
      </c>
      <c r="Q60" s="48"/>
    </row>
    <row r="61" s="4" customFormat="1" customHeight="1" spans="1:17">
      <c r="A61" s="26">
        <v>56</v>
      </c>
      <c r="B61" s="27" t="s">
        <v>231</v>
      </c>
      <c r="C61" s="28" t="s">
        <v>232</v>
      </c>
      <c r="D61" s="28" t="s">
        <v>233</v>
      </c>
      <c r="E61" s="28" t="s">
        <v>77</v>
      </c>
      <c r="F61" s="27" t="s">
        <v>234</v>
      </c>
      <c r="G61" s="28">
        <v>80</v>
      </c>
      <c r="H61" s="28">
        <v>78</v>
      </c>
      <c r="I61" s="28">
        <v>79</v>
      </c>
      <c r="J61" s="42">
        <f t="shared" si="3"/>
        <v>79</v>
      </c>
      <c r="K61" s="26">
        <v>0</v>
      </c>
      <c r="L61" s="26"/>
      <c r="M61" s="26">
        <f t="shared" si="4"/>
        <v>0</v>
      </c>
      <c r="N61" s="44">
        <f t="shared" si="5"/>
        <v>79</v>
      </c>
      <c r="O61" s="26" t="s">
        <v>29</v>
      </c>
      <c r="P61" s="28" t="s">
        <v>87</v>
      </c>
      <c r="Q61" s="48"/>
    </row>
    <row r="62" s="4" customFormat="1" customHeight="1" spans="1:17">
      <c r="A62" s="26">
        <v>57</v>
      </c>
      <c r="B62" s="27" t="s">
        <v>235</v>
      </c>
      <c r="C62" s="28" t="s">
        <v>236</v>
      </c>
      <c r="D62" s="28" t="s">
        <v>233</v>
      </c>
      <c r="E62" s="28" t="s">
        <v>77</v>
      </c>
      <c r="F62" s="27" t="s">
        <v>237</v>
      </c>
      <c r="G62" s="28">
        <v>80</v>
      </c>
      <c r="H62" s="28">
        <v>79</v>
      </c>
      <c r="I62" s="28">
        <v>79</v>
      </c>
      <c r="J62" s="42">
        <f t="shared" si="3"/>
        <v>79.3333333333333</v>
      </c>
      <c r="K62" s="26">
        <v>0</v>
      </c>
      <c r="L62" s="26"/>
      <c r="M62" s="26">
        <f t="shared" si="4"/>
        <v>0</v>
      </c>
      <c r="N62" s="44">
        <f t="shared" si="5"/>
        <v>79.3333333333333</v>
      </c>
      <c r="O62" s="26" t="s">
        <v>29</v>
      </c>
      <c r="P62" s="28" t="s">
        <v>238</v>
      </c>
      <c r="Q62" s="48"/>
    </row>
    <row r="63" s="4" customFormat="1" customHeight="1" spans="1:17">
      <c r="A63" s="26">
        <v>58</v>
      </c>
      <c r="B63" s="27" t="s">
        <v>239</v>
      </c>
      <c r="C63" s="28" t="s">
        <v>240</v>
      </c>
      <c r="D63" s="28" t="s">
        <v>241</v>
      </c>
      <c r="E63" s="28" t="s">
        <v>77</v>
      </c>
      <c r="F63" s="27" t="s">
        <v>242</v>
      </c>
      <c r="G63" s="28">
        <v>75</v>
      </c>
      <c r="H63" s="28">
        <v>78</v>
      </c>
      <c r="I63" s="28">
        <v>79</v>
      </c>
      <c r="J63" s="42">
        <f t="shared" si="3"/>
        <v>77.3333333333333</v>
      </c>
      <c r="K63" s="26">
        <v>0</v>
      </c>
      <c r="L63" s="26"/>
      <c r="M63" s="26">
        <f t="shared" si="4"/>
        <v>0</v>
      </c>
      <c r="N63" s="44">
        <f t="shared" si="5"/>
        <v>77.3333333333333</v>
      </c>
      <c r="O63" s="26" t="s">
        <v>29</v>
      </c>
      <c r="P63" s="28" t="s">
        <v>243</v>
      </c>
      <c r="Q63" s="48"/>
    </row>
    <row r="64" s="4" customFormat="1" customHeight="1" spans="1:17">
      <c r="A64" s="26">
        <v>59</v>
      </c>
      <c r="B64" s="27" t="s">
        <v>244</v>
      </c>
      <c r="C64" s="28" t="s">
        <v>245</v>
      </c>
      <c r="D64" s="28" t="s">
        <v>76</v>
      </c>
      <c r="E64" s="28" t="s">
        <v>77</v>
      </c>
      <c r="F64" s="27" t="s">
        <v>246</v>
      </c>
      <c r="G64" s="28">
        <v>77</v>
      </c>
      <c r="H64" s="28">
        <v>80</v>
      </c>
      <c r="I64" s="28">
        <v>79</v>
      </c>
      <c r="J64" s="42">
        <f t="shared" si="3"/>
        <v>78.6666666666667</v>
      </c>
      <c r="K64" s="26">
        <v>0</v>
      </c>
      <c r="L64" s="26"/>
      <c r="M64" s="26">
        <f t="shared" si="4"/>
        <v>0</v>
      </c>
      <c r="N64" s="44">
        <f t="shared" si="5"/>
        <v>78.6666666666667</v>
      </c>
      <c r="O64" s="26" t="s">
        <v>29</v>
      </c>
      <c r="P64" s="28" t="s">
        <v>79</v>
      </c>
      <c r="Q64" s="48"/>
    </row>
    <row r="65" s="4" customFormat="1" customHeight="1" spans="1:17">
      <c r="A65" s="26">
        <v>60</v>
      </c>
      <c r="B65" s="27" t="s">
        <v>247</v>
      </c>
      <c r="C65" s="28" t="s">
        <v>248</v>
      </c>
      <c r="D65" s="28" t="s">
        <v>99</v>
      </c>
      <c r="E65" s="28" t="s">
        <v>77</v>
      </c>
      <c r="F65" s="27" t="s">
        <v>249</v>
      </c>
      <c r="G65" s="28">
        <v>79</v>
      </c>
      <c r="H65" s="28">
        <v>79</v>
      </c>
      <c r="I65" s="28">
        <v>79</v>
      </c>
      <c r="J65" s="42">
        <f t="shared" si="3"/>
        <v>79</v>
      </c>
      <c r="K65" s="26">
        <v>0</v>
      </c>
      <c r="L65" s="26"/>
      <c r="M65" s="26">
        <f t="shared" si="4"/>
        <v>0</v>
      </c>
      <c r="N65" s="44">
        <f t="shared" si="5"/>
        <v>79</v>
      </c>
      <c r="O65" s="26" t="s">
        <v>29</v>
      </c>
      <c r="P65" s="28" t="s">
        <v>250</v>
      </c>
      <c r="Q65" s="48"/>
    </row>
    <row r="66" s="4" customFormat="1" customHeight="1" spans="1:17">
      <c r="A66" s="26">
        <v>61</v>
      </c>
      <c r="B66" s="27" t="s">
        <v>251</v>
      </c>
      <c r="C66" s="28" t="s">
        <v>252</v>
      </c>
      <c r="D66" s="28" t="s">
        <v>99</v>
      </c>
      <c r="E66" s="28" t="s">
        <v>77</v>
      </c>
      <c r="F66" s="27" t="s">
        <v>253</v>
      </c>
      <c r="G66" s="28">
        <v>78</v>
      </c>
      <c r="H66" s="28">
        <v>78</v>
      </c>
      <c r="I66" s="28">
        <v>79</v>
      </c>
      <c r="J66" s="42">
        <f t="shared" si="3"/>
        <v>78.3333333333333</v>
      </c>
      <c r="K66" s="26">
        <v>0</v>
      </c>
      <c r="L66" s="26"/>
      <c r="M66" s="26">
        <f t="shared" si="4"/>
        <v>0</v>
      </c>
      <c r="N66" s="44">
        <f t="shared" si="5"/>
        <v>78.3333333333333</v>
      </c>
      <c r="O66" s="26" t="s">
        <v>29</v>
      </c>
      <c r="P66" s="28" t="s">
        <v>105</v>
      </c>
      <c r="Q66" s="48"/>
    </row>
    <row r="67" s="4" customFormat="1" customHeight="1" spans="1:17">
      <c r="A67" s="26">
        <v>62</v>
      </c>
      <c r="B67" s="27" t="s">
        <v>254</v>
      </c>
      <c r="C67" s="28" t="s">
        <v>255</v>
      </c>
      <c r="D67" s="28" t="s">
        <v>125</v>
      </c>
      <c r="E67" s="28" t="s">
        <v>77</v>
      </c>
      <c r="F67" s="27" t="s">
        <v>256</v>
      </c>
      <c r="G67" s="28">
        <v>78</v>
      </c>
      <c r="H67" s="28">
        <v>78</v>
      </c>
      <c r="I67" s="28">
        <v>79</v>
      </c>
      <c r="J67" s="42">
        <f t="shared" si="3"/>
        <v>78.3333333333333</v>
      </c>
      <c r="K67" s="26">
        <v>0</v>
      </c>
      <c r="L67" s="26"/>
      <c r="M67" s="26">
        <f t="shared" si="4"/>
        <v>0</v>
      </c>
      <c r="N67" s="44">
        <f t="shared" si="5"/>
        <v>78.3333333333333</v>
      </c>
      <c r="O67" s="26" t="s">
        <v>29</v>
      </c>
      <c r="P67" s="28" t="s">
        <v>127</v>
      </c>
      <c r="Q67" s="48"/>
    </row>
    <row r="68" s="4" customFormat="1" customHeight="1" spans="1:17">
      <c r="A68" s="26">
        <v>63</v>
      </c>
      <c r="B68" s="27" t="s">
        <v>257</v>
      </c>
      <c r="C68" s="28" t="s">
        <v>258</v>
      </c>
      <c r="D68" s="28" t="s">
        <v>33</v>
      </c>
      <c r="E68" s="28" t="s">
        <v>77</v>
      </c>
      <c r="F68" s="27" t="s">
        <v>259</v>
      </c>
      <c r="G68" s="28">
        <v>80</v>
      </c>
      <c r="H68" s="28">
        <v>79</v>
      </c>
      <c r="I68" s="28">
        <v>79</v>
      </c>
      <c r="J68" s="42">
        <f t="shared" si="3"/>
        <v>79.3333333333333</v>
      </c>
      <c r="K68" s="26">
        <v>0</v>
      </c>
      <c r="L68" s="26"/>
      <c r="M68" s="26">
        <f t="shared" si="4"/>
        <v>0</v>
      </c>
      <c r="N68" s="44">
        <f t="shared" si="5"/>
        <v>79.3333333333333</v>
      </c>
      <c r="O68" s="26" t="s">
        <v>29</v>
      </c>
      <c r="P68" s="28" t="s">
        <v>35</v>
      </c>
      <c r="Q68" s="48"/>
    </row>
    <row r="69" s="4" customFormat="1" customHeight="1" spans="1:17">
      <c r="A69" s="26">
        <v>64</v>
      </c>
      <c r="B69" s="27" t="s">
        <v>260</v>
      </c>
      <c r="C69" s="28" t="s">
        <v>261</v>
      </c>
      <c r="D69" s="28" t="s">
        <v>130</v>
      </c>
      <c r="E69" s="28" t="s">
        <v>77</v>
      </c>
      <c r="F69" s="27" t="s">
        <v>262</v>
      </c>
      <c r="G69" s="28">
        <v>79</v>
      </c>
      <c r="H69" s="28">
        <v>79</v>
      </c>
      <c r="I69" s="28">
        <v>79</v>
      </c>
      <c r="J69" s="42">
        <f t="shared" si="3"/>
        <v>79</v>
      </c>
      <c r="K69" s="26">
        <v>0.3</v>
      </c>
      <c r="L69" s="26"/>
      <c r="M69" s="26">
        <f t="shared" si="4"/>
        <v>0.3</v>
      </c>
      <c r="N69" s="44">
        <f t="shared" si="5"/>
        <v>79.3</v>
      </c>
      <c r="O69" s="26" t="s">
        <v>29</v>
      </c>
      <c r="P69" s="28" t="s">
        <v>263</v>
      </c>
      <c r="Q69" s="48"/>
    </row>
    <row r="70" s="4" customFormat="1" customHeight="1" spans="1:17">
      <c r="A70" s="26">
        <v>65</v>
      </c>
      <c r="B70" s="27" t="s">
        <v>264</v>
      </c>
      <c r="C70" s="28" t="s">
        <v>265</v>
      </c>
      <c r="D70" s="28" t="s">
        <v>266</v>
      </c>
      <c r="E70" s="28" t="s">
        <v>77</v>
      </c>
      <c r="F70" s="27" t="s">
        <v>267</v>
      </c>
      <c r="G70" s="28">
        <v>77</v>
      </c>
      <c r="H70" s="28">
        <v>79</v>
      </c>
      <c r="I70" s="28">
        <v>79</v>
      </c>
      <c r="J70" s="42">
        <f t="shared" si="3"/>
        <v>78.3333333333333</v>
      </c>
      <c r="K70" s="26">
        <v>0.3</v>
      </c>
      <c r="L70" s="26"/>
      <c r="M70" s="26">
        <f t="shared" si="4"/>
        <v>0.3</v>
      </c>
      <c r="N70" s="44">
        <f t="shared" si="5"/>
        <v>78.6333333333333</v>
      </c>
      <c r="O70" s="26" t="s">
        <v>29</v>
      </c>
      <c r="P70" s="28" t="s">
        <v>30</v>
      </c>
      <c r="Q70" s="48"/>
    </row>
    <row r="71" s="4" customFormat="1" customHeight="1" spans="1:17">
      <c r="A71" s="26">
        <v>66</v>
      </c>
      <c r="B71" s="27" t="s">
        <v>268</v>
      </c>
      <c r="C71" s="28" t="s">
        <v>269</v>
      </c>
      <c r="D71" s="28" t="s">
        <v>266</v>
      </c>
      <c r="E71" s="28" t="s">
        <v>77</v>
      </c>
      <c r="F71" s="27" t="s">
        <v>270</v>
      </c>
      <c r="G71" s="28">
        <v>79</v>
      </c>
      <c r="H71" s="28">
        <v>79</v>
      </c>
      <c r="I71" s="28">
        <v>79</v>
      </c>
      <c r="J71" s="42">
        <f t="shared" si="3"/>
        <v>79</v>
      </c>
      <c r="K71" s="26">
        <v>0</v>
      </c>
      <c r="L71" s="26"/>
      <c r="M71" s="26">
        <f t="shared" si="4"/>
        <v>0</v>
      </c>
      <c r="N71" s="44">
        <f t="shared" si="5"/>
        <v>79</v>
      </c>
      <c r="O71" s="26" t="s">
        <v>29</v>
      </c>
      <c r="P71" s="28" t="s">
        <v>73</v>
      </c>
      <c r="Q71" s="48"/>
    </row>
    <row r="72" s="4" customFormat="1" customHeight="1" spans="1:17">
      <c r="A72" s="26">
        <v>67</v>
      </c>
      <c r="B72" s="27" t="s">
        <v>271</v>
      </c>
      <c r="C72" s="28" t="s">
        <v>272</v>
      </c>
      <c r="D72" s="28" t="s">
        <v>266</v>
      </c>
      <c r="E72" s="28" t="s">
        <v>77</v>
      </c>
      <c r="F72" s="27" t="s">
        <v>273</v>
      </c>
      <c r="G72" s="28">
        <v>78</v>
      </c>
      <c r="H72" s="28">
        <v>78</v>
      </c>
      <c r="I72" s="28">
        <v>79</v>
      </c>
      <c r="J72" s="42">
        <f t="shared" si="3"/>
        <v>78.3333333333333</v>
      </c>
      <c r="K72" s="26">
        <v>0</v>
      </c>
      <c r="L72" s="26"/>
      <c r="M72" s="26">
        <f t="shared" si="4"/>
        <v>0</v>
      </c>
      <c r="N72" s="44">
        <f t="shared" si="5"/>
        <v>78.3333333333333</v>
      </c>
      <c r="O72" s="26" t="s">
        <v>29</v>
      </c>
      <c r="P72" s="28" t="s">
        <v>274</v>
      </c>
      <c r="Q72" s="48"/>
    </row>
    <row r="73" s="4" customFormat="1" customHeight="1" spans="1:17">
      <c r="A73" s="26">
        <v>68</v>
      </c>
      <c r="B73" s="27" t="s">
        <v>275</v>
      </c>
      <c r="C73" s="28" t="s">
        <v>276</v>
      </c>
      <c r="D73" s="28" t="s">
        <v>164</v>
      </c>
      <c r="E73" s="28" t="s">
        <v>77</v>
      </c>
      <c r="F73" s="27" t="s">
        <v>277</v>
      </c>
      <c r="G73" s="28">
        <v>78</v>
      </c>
      <c r="H73" s="28">
        <v>78</v>
      </c>
      <c r="I73" s="28">
        <v>79</v>
      </c>
      <c r="J73" s="42">
        <f t="shared" si="3"/>
        <v>78.3333333333333</v>
      </c>
      <c r="K73" s="26">
        <v>0</v>
      </c>
      <c r="L73" s="26"/>
      <c r="M73" s="26">
        <f t="shared" si="4"/>
        <v>0</v>
      </c>
      <c r="N73" s="44">
        <f t="shared" si="5"/>
        <v>78.3333333333333</v>
      </c>
      <c r="O73" s="26" t="s">
        <v>29</v>
      </c>
      <c r="P73" s="28" t="s">
        <v>30</v>
      </c>
      <c r="Q73" s="48"/>
    </row>
    <row r="74" s="4" customFormat="1" customHeight="1" spans="1:17">
      <c r="A74" s="26">
        <v>69</v>
      </c>
      <c r="B74" s="27" t="s">
        <v>278</v>
      </c>
      <c r="C74" s="28" t="s">
        <v>279</v>
      </c>
      <c r="D74" s="28" t="s">
        <v>164</v>
      </c>
      <c r="E74" s="28" t="s">
        <v>77</v>
      </c>
      <c r="F74" s="27" t="s">
        <v>280</v>
      </c>
      <c r="G74" s="28">
        <v>78</v>
      </c>
      <c r="H74" s="28">
        <v>78</v>
      </c>
      <c r="I74" s="28">
        <v>79</v>
      </c>
      <c r="J74" s="42">
        <f t="shared" si="3"/>
        <v>78.3333333333333</v>
      </c>
      <c r="K74" s="26">
        <v>2</v>
      </c>
      <c r="L74" s="26"/>
      <c r="M74" s="26">
        <f t="shared" si="4"/>
        <v>2</v>
      </c>
      <c r="N74" s="44">
        <f t="shared" si="5"/>
        <v>80.3333333333333</v>
      </c>
      <c r="O74" s="26" t="s">
        <v>29</v>
      </c>
      <c r="P74" s="28" t="s">
        <v>274</v>
      </c>
      <c r="Q74" s="49" t="s">
        <v>66</v>
      </c>
    </row>
    <row r="75" s="4" customFormat="1" customHeight="1" spans="1:17">
      <c r="A75" s="26">
        <v>70</v>
      </c>
      <c r="B75" s="27" t="s">
        <v>281</v>
      </c>
      <c r="C75" s="28" t="s">
        <v>282</v>
      </c>
      <c r="D75" s="28" t="s">
        <v>164</v>
      </c>
      <c r="E75" s="28" t="s">
        <v>77</v>
      </c>
      <c r="F75" s="27" t="s">
        <v>283</v>
      </c>
      <c r="G75" s="28">
        <v>79</v>
      </c>
      <c r="H75" s="28">
        <v>79</v>
      </c>
      <c r="I75" s="28">
        <v>79</v>
      </c>
      <c r="J75" s="42">
        <f t="shared" si="3"/>
        <v>79</v>
      </c>
      <c r="K75" s="26">
        <v>0</v>
      </c>
      <c r="L75" s="26"/>
      <c r="M75" s="26">
        <f t="shared" si="4"/>
        <v>0</v>
      </c>
      <c r="N75" s="44">
        <f t="shared" si="5"/>
        <v>79</v>
      </c>
      <c r="O75" s="26" t="s">
        <v>29</v>
      </c>
      <c r="P75" s="28" t="s">
        <v>73</v>
      </c>
      <c r="Q75" s="48"/>
    </row>
    <row r="76" s="4" customFormat="1" customHeight="1" spans="1:17">
      <c r="A76" s="26">
        <v>71</v>
      </c>
      <c r="B76" s="27" t="s">
        <v>284</v>
      </c>
      <c r="C76" s="28" t="s">
        <v>285</v>
      </c>
      <c r="D76" s="28" t="s">
        <v>42</v>
      </c>
      <c r="E76" s="28" t="s">
        <v>77</v>
      </c>
      <c r="F76" s="27" t="s">
        <v>286</v>
      </c>
      <c r="G76" s="28">
        <v>79</v>
      </c>
      <c r="H76" s="28">
        <v>79</v>
      </c>
      <c r="I76" s="28">
        <v>79</v>
      </c>
      <c r="J76" s="42">
        <f t="shared" si="3"/>
        <v>79</v>
      </c>
      <c r="K76" s="26">
        <v>0</v>
      </c>
      <c r="L76" s="26"/>
      <c r="M76" s="26">
        <f t="shared" si="4"/>
        <v>0</v>
      </c>
      <c r="N76" s="44">
        <f t="shared" si="5"/>
        <v>79</v>
      </c>
      <c r="O76" s="26" t="s">
        <v>29</v>
      </c>
      <c r="P76" s="28" t="s">
        <v>44</v>
      </c>
      <c r="Q76" s="48"/>
    </row>
    <row r="77" s="4" customFormat="1" customHeight="1" spans="1:17">
      <c r="A77" s="26">
        <v>72</v>
      </c>
      <c r="B77" s="27" t="s">
        <v>287</v>
      </c>
      <c r="C77" s="28" t="s">
        <v>288</v>
      </c>
      <c r="D77" s="28" t="s">
        <v>94</v>
      </c>
      <c r="E77" s="28" t="s">
        <v>77</v>
      </c>
      <c r="F77" s="27" t="s">
        <v>289</v>
      </c>
      <c r="G77" s="28">
        <v>79</v>
      </c>
      <c r="H77" s="28">
        <v>79</v>
      </c>
      <c r="I77" s="28">
        <v>79</v>
      </c>
      <c r="J77" s="42">
        <f t="shared" si="3"/>
        <v>79</v>
      </c>
      <c r="K77" s="26">
        <v>0</v>
      </c>
      <c r="L77" s="26"/>
      <c r="M77" s="26">
        <f t="shared" si="4"/>
        <v>0</v>
      </c>
      <c r="N77" s="44">
        <f t="shared" si="5"/>
        <v>79</v>
      </c>
      <c r="O77" s="26" t="s">
        <v>29</v>
      </c>
      <c r="P77" s="28" t="s">
        <v>96</v>
      </c>
      <c r="Q77" s="48"/>
    </row>
    <row r="78" s="4" customFormat="1" customHeight="1" spans="1:17">
      <c r="A78" s="26">
        <v>73</v>
      </c>
      <c r="B78" s="27" t="s">
        <v>290</v>
      </c>
      <c r="C78" s="28" t="s">
        <v>291</v>
      </c>
      <c r="D78" s="28" t="s">
        <v>47</v>
      </c>
      <c r="E78" s="28" t="s">
        <v>77</v>
      </c>
      <c r="F78" s="27" t="s">
        <v>292</v>
      </c>
      <c r="G78" s="28">
        <v>78</v>
      </c>
      <c r="H78" s="28">
        <v>78</v>
      </c>
      <c r="I78" s="28">
        <v>79</v>
      </c>
      <c r="J78" s="42">
        <f t="shared" si="3"/>
        <v>78.3333333333333</v>
      </c>
      <c r="K78" s="26">
        <v>0</v>
      </c>
      <c r="L78" s="26"/>
      <c r="M78" s="26">
        <f t="shared" si="4"/>
        <v>0</v>
      </c>
      <c r="N78" s="44">
        <f t="shared" si="5"/>
        <v>78.3333333333333</v>
      </c>
      <c r="O78" s="26" t="s">
        <v>29</v>
      </c>
      <c r="P78" s="28" t="s">
        <v>49</v>
      </c>
      <c r="Q78" s="48"/>
    </row>
    <row r="79" s="4" customFormat="1" customHeight="1" spans="1:17">
      <c r="A79" s="26">
        <v>74</v>
      </c>
      <c r="B79" s="27" t="s">
        <v>293</v>
      </c>
      <c r="C79" s="28" t="s">
        <v>294</v>
      </c>
      <c r="D79" s="28" t="s">
        <v>47</v>
      </c>
      <c r="E79" s="28" t="s">
        <v>77</v>
      </c>
      <c r="F79" s="27" t="s">
        <v>295</v>
      </c>
      <c r="G79" s="28">
        <v>78</v>
      </c>
      <c r="H79" s="28">
        <v>78</v>
      </c>
      <c r="I79" s="28">
        <v>79</v>
      </c>
      <c r="J79" s="42">
        <f t="shared" si="3"/>
        <v>78.3333333333333</v>
      </c>
      <c r="K79" s="26">
        <v>0</v>
      </c>
      <c r="L79" s="26"/>
      <c r="M79" s="26">
        <f t="shared" si="4"/>
        <v>0</v>
      </c>
      <c r="N79" s="44">
        <f t="shared" si="5"/>
        <v>78.3333333333333</v>
      </c>
      <c r="O79" s="26" t="s">
        <v>29</v>
      </c>
      <c r="P79" s="28" t="s">
        <v>49</v>
      </c>
      <c r="Q79" s="48"/>
    </row>
    <row r="80" s="4" customFormat="1" customHeight="1" spans="1:17">
      <c r="A80" s="26">
        <v>75</v>
      </c>
      <c r="B80" s="27" t="s">
        <v>296</v>
      </c>
      <c r="C80" s="28" t="s">
        <v>297</v>
      </c>
      <c r="D80" s="28" t="s">
        <v>47</v>
      </c>
      <c r="E80" s="28" t="s">
        <v>77</v>
      </c>
      <c r="F80" s="27" t="s">
        <v>298</v>
      </c>
      <c r="G80" s="28">
        <v>79</v>
      </c>
      <c r="H80" s="28">
        <v>78</v>
      </c>
      <c r="I80" s="28">
        <v>79</v>
      </c>
      <c r="J80" s="42">
        <f t="shared" si="3"/>
        <v>78.6666666666667</v>
      </c>
      <c r="K80" s="26">
        <v>2</v>
      </c>
      <c r="L80" s="26"/>
      <c r="M80" s="26">
        <f t="shared" si="4"/>
        <v>2</v>
      </c>
      <c r="N80" s="44">
        <f t="shared" si="5"/>
        <v>80.6666666666667</v>
      </c>
      <c r="O80" s="26" t="s">
        <v>29</v>
      </c>
      <c r="P80" s="28" t="s">
        <v>56</v>
      </c>
      <c r="Q80" s="49" t="s">
        <v>66</v>
      </c>
    </row>
    <row r="81" s="4" customFormat="1" customHeight="1" spans="1:17">
      <c r="A81" s="26">
        <v>76</v>
      </c>
      <c r="B81" s="27" t="s">
        <v>299</v>
      </c>
      <c r="C81" s="28" t="s">
        <v>300</v>
      </c>
      <c r="D81" s="28" t="s">
        <v>47</v>
      </c>
      <c r="E81" s="28" t="s">
        <v>77</v>
      </c>
      <c r="F81" s="27" t="s">
        <v>301</v>
      </c>
      <c r="G81" s="28">
        <v>78</v>
      </c>
      <c r="H81" s="28">
        <v>78</v>
      </c>
      <c r="I81" s="28">
        <v>79</v>
      </c>
      <c r="J81" s="42">
        <f t="shared" si="3"/>
        <v>78.3333333333333</v>
      </c>
      <c r="K81" s="26">
        <v>0</v>
      </c>
      <c r="L81" s="26"/>
      <c r="M81" s="26">
        <f t="shared" si="4"/>
        <v>0</v>
      </c>
      <c r="N81" s="44">
        <f t="shared" si="5"/>
        <v>78.3333333333333</v>
      </c>
      <c r="O81" s="26" t="s">
        <v>29</v>
      </c>
      <c r="P81" s="28" t="s">
        <v>161</v>
      </c>
      <c r="Q81" s="48"/>
    </row>
    <row r="82" s="4" customFormat="1" customHeight="1" spans="1:17">
      <c r="A82" s="26">
        <v>77</v>
      </c>
      <c r="B82" s="27" t="s">
        <v>302</v>
      </c>
      <c r="C82" s="28" t="s">
        <v>303</v>
      </c>
      <c r="D82" s="28" t="s">
        <v>47</v>
      </c>
      <c r="E82" s="28" t="s">
        <v>77</v>
      </c>
      <c r="F82" s="27" t="s">
        <v>304</v>
      </c>
      <c r="G82" s="28">
        <v>80</v>
      </c>
      <c r="H82" s="28">
        <v>78</v>
      </c>
      <c r="I82" s="28">
        <v>79</v>
      </c>
      <c r="J82" s="42">
        <f t="shared" si="3"/>
        <v>79</v>
      </c>
      <c r="K82" s="26">
        <v>0</v>
      </c>
      <c r="L82" s="26"/>
      <c r="M82" s="26">
        <f t="shared" si="4"/>
        <v>0</v>
      </c>
      <c r="N82" s="44">
        <f t="shared" si="5"/>
        <v>79</v>
      </c>
      <c r="O82" s="26" t="s">
        <v>29</v>
      </c>
      <c r="P82" s="28" t="s">
        <v>305</v>
      </c>
      <c r="Q82" s="48"/>
    </row>
    <row r="83" s="4" customFormat="1" customHeight="1" spans="1:17">
      <c r="A83" s="26">
        <v>78</v>
      </c>
      <c r="B83" s="27" t="s">
        <v>306</v>
      </c>
      <c r="C83" s="28" t="s">
        <v>307</v>
      </c>
      <c r="D83" s="28" t="s">
        <v>47</v>
      </c>
      <c r="E83" s="28" t="s">
        <v>77</v>
      </c>
      <c r="F83" s="27" t="s">
        <v>308</v>
      </c>
      <c r="G83" s="28">
        <v>80</v>
      </c>
      <c r="H83" s="28">
        <v>78</v>
      </c>
      <c r="I83" s="28">
        <v>79</v>
      </c>
      <c r="J83" s="42">
        <f t="shared" si="3"/>
        <v>79</v>
      </c>
      <c r="K83" s="26">
        <v>4</v>
      </c>
      <c r="L83" s="26"/>
      <c r="M83" s="26">
        <f t="shared" si="4"/>
        <v>4</v>
      </c>
      <c r="N83" s="44">
        <f t="shared" si="5"/>
        <v>83</v>
      </c>
      <c r="O83" s="26" t="s">
        <v>29</v>
      </c>
      <c r="P83" s="28" t="s">
        <v>60</v>
      </c>
      <c r="Q83" s="48" t="s">
        <v>122</v>
      </c>
    </row>
    <row r="84" s="4" customFormat="1" customHeight="1" spans="1:16">
      <c r="A84" s="50"/>
      <c r="B84" s="51"/>
      <c r="C84" s="51"/>
      <c r="D84" s="51"/>
      <c r="E84" s="51"/>
      <c r="F84" s="51"/>
      <c r="G84" s="51"/>
      <c r="H84" s="52"/>
      <c r="I84" s="52"/>
      <c r="J84" s="51"/>
      <c r="K84" s="51"/>
      <c r="L84" s="51"/>
      <c r="M84" s="51"/>
      <c r="N84" s="55"/>
      <c r="O84" s="51"/>
      <c r="P84" s="56"/>
    </row>
    <row r="85" customHeight="1" spans="1:17">
      <c r="A85" s="53"/>
      <c r="B85" s="54" t="s">
        <v>309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7"/>
      <c r="Q85" s="59"/>
    </row>
    <row r="86" ht="55" customHeight="1" spans="1:18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8"/>
      <c r="Q86" s="59"/>
      <c r="R86" s="59"/>
    </row>
  </sheetData>
  <autoFilter ref="A5:XFC86">
    <extLst/>
  </autoFilter>
  <mergeCells count="25">
    <mergeCell ref="A1:P1"/>
    <mergeCell ref="A2:F2"/>
    <mergeCell ref="H2:J2"/>
    <mergeCell ref="N2:P2"/>
    <mergeCell ref="B3:F3"/>
    <mergeCell ref="G3:J3"/>
    <mergeCell ref="K3:M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3:N5"/>
    <mergeCell ref="O3:O5"/>
    <mergeCell ref="P3:P5"/>
    <mergeCell ref="Q3:Q5"/>
    <mergeCell ref="B85:O86"/>
  </mergeCells>
  <pageMargins left="0.590277777777778" right="0.354166666666667" top="0.511805555555556" bottom="0.550694444444444" header="0.298611111111111" footer="0.298611111111111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Riley</cp:lastModifiedBy>
  <dcterms:created xsi:type="dcterms:W3CDTF">2015-10-14T01:38:00Z</dcterms:created>
  <dcterms:modified xsi:type="dcterms:W3CDTF">2022-08-24T03:36:31Z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34AC1E6FBA1C4EE2BC35BA757BF5914F</vt:lpwstr>
  </property>
  <property fmtid="{D5CDD505-2E9C-101B-9397-08002B2CF9AE}" pid="4" name="KSOReadingLayout">
    <vt:bool>true</vt:bool>
  </property>
</Properties>
</file>